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codeName="ThisWorkbook" defaultThemeVersion="124226"/>
  <xr:revisionPtr revIDLastSave="0" documentId="13_ncr:1_{BD9E809B-E824-45FB-9B69-8C1F270F528D}" xr6:coauthVersionLast="47" xr6:coauthVersionMax="47" xr10:uidLastSave="{00000000-0000-0000-0000-000000000000}"/>
  <bookViews>
    <workbookView xWindow="-120" yWindow="-120" windowWidth="29040" windowHeight="158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4" sheetId="17" r:id="rId15"/>
    <sheet name="Cuadro 2.4.15" sheetId="18" r:id="rId16"/>
    <sheet name="Cuadro 2.4.16" sheetId="90" r:id="rId17"/>
    <sheet name="Cuadro 2.4.17" sheetId="91" r:id="rId18"/>
    <sheet name="Cuadro 2.4.18" sheetId="92" r:id="rId19"/>
    <sheet name="Cuadro 2.4.19" sheetId="9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2" sheetId="105" r:id="rId33"/>
    <sheet name="Cuadro 2.5.14" sheetId="33" r:id="rId34"/>
    <sheet name="Cuadro 2.5.15" sheetId="34" r:id="rId35"/>
    <sheet name="Cuadro 2.5.16" sheetId="94" r:id="rId36"/>
    <sheet name="Cuadro 2.5.17" sheetId="95" r:id="rId37"/>
    <sheet name="Cuadro 2.5.18" sheetId="96" r:id="rId38"/>
    <sheet name="Cuadro 2.5.19" sheetId="97"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2" sheetId="86" r:id="rId56"/>
    <sheet name="Cuadro 2.10.14" sheetId="88" r:id="rId57"/>
    <sheet name="Cuadro 2.10.15" sheetId="89" r:id="rId58"/>
    <sheet name="Cuadro 2.10.16" sheetId="98" r:id="rId59"/>
    <sheet name="Cuadro 2.10.17" sheetId="99" r:id="rId60"/>
    <sheet name="Cuadro 2.10.18" sheetId="100" r:id="rId61"/>
    <sheet name="Cuadro 2.10.19" sheetId="101"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'!#REF!</definedName>
    <definedName name="_Hlk246158126" localSheetId="0">'INDICE '!$A$75</definedName>
    <definedName name="_Hlk246158175" localSheetId="0">'INDICE '!$A$73</definedName>
    <definedName name="_Hlk246158215" localSheetId="0">'INDICE '!#REF!</definedName>
    <definedName name="_Hlk246158310" localSheetId="0">'INDICE '!$A$77</definedName>
    <definedName name="_xlnm.Print_Area" localSheetId="43">'Cuadro 2.10'!$A$1:$J$34</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2.10.12'!$A$1:$J$34</definedName>
    <definedName name="_xlnm.Print_Area" localSheetId="56">'Cuadro 2.10.14'!$A$1:$J$34</definedName>
    <definedName name="_xlnm.Print_Area" localSheetId="57">'Cuadro 2.10.15'!$A$1:$J$34</definedName>
    <definedName name="_xlnm.Print_Area" localSheetId="58">'Cuadro 2.10.16'!$A$1:$J$34</definedName>
    <definedName name="_xlnm.Print_Area" localSheetId="59">'Cuadro 2.10.17'!$A$1:$J$34</definedName>
    <definedName name="_xlnm.Print_Area" localSheetId="60">'Cuadro 2.10.18'!$A$1:$J$34</definedName>
    <definedName name="_xlnm.Print_Area" localSheetId="61">'Cuadro 2.10.19'!$A$1:$J$34</definedName>
    <definedName name="_xlnm.Print_Area" localSheetId="45">'Cuadro 2.10.2'!$A$1:$J$35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2.4'!$A$1:$I$29</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2.4.14'!$A$1:$I$29</definedName>
    <definedName name="_xlnm.Print_Area" localSheetId="15">'Cuadro 2.4.15'!$A$1:$I$29</definedName>
    <definedName name="_xlnm.Print_Area" localSheetId="16">'Cuadro 2.4.16'!$A$1:$I$29</definedName>
    <definedName name="_xlnm.Print_Area" localSheetId="17">'Cuadro 2.4.17'!$A$1:$I$29</definedName>
    <definedName name="_xlnm.Print_Area" localSheetId="18">'Cuadro 2.4.18'!$A$1:$I$29</definedName>
    <definedName name="_xlnm.Print_Area" localSheetId="19">'Cuadro 2.4.19'!$A$1:$I$29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2.5.12'!$A$1:$F$30</definedName>
    <definedName name="_xlnm.Print_Area" localSheetId="33">'Cuadro 2.5.14'!$A$1:$F$30</definedName>
    <definedName name="_xlnm.Print_Area" localSheetId="34">'Cuadro 2.5.15'!$A$1:$F$30</definedName>
    <definedName name="_xlnm.Print_Area" localSheetId="35">'Cuadro 2.5.16'!$A$1:$F$29</definedName>
    <definedName name="_xlnm.Print_Area" localSheetId="36">'Cuadro 2.5.17'!$A$1:$F$29</definedName>
    <definedName name="_xlnm.Print_Area" localSheetId="37">'Cuadro 2.5.18'!$A$1:$F$29</definedName>
    <definedName name="_xlnm.Print_Area" localSheetId="38">'Cuadro 2.5.19'!$A$1:$F$29</definedName>
    <definedName name="_xlnm.Print_Area" localSheetId="22">'Cuadro 2.5.2'!$A$1:$F$30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2.8'!$A$1:$I$72</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7" i="91" l="1"/>
  <c r="H27" i="91"/>
  <c r="I26" i="91"/>
  <c r="H26" i="91"/>
  <c r="I25" i="91"/>
  <c r="H25" i="91"/>
  <c r="I24" i="91"/>
  <c r="H24" i="91"/>
  <c r="I23" i="91"/>
  <c r="H23" i="91"/>
  <c r="I22" i="91"/>
  <c r="H22" i="91"/>
  <c r="I21" i="91"/>
  <c r="H21" i="91"/>
  <c r="I20" i="91"/>
  <c r="H20" i="91"/>
  <c r="I19" i="91"/>
  <c r="H19" i="91"/>
  <c r="I18" i="91"/>
  <c r="H18" i="91"/>
  <c r="I17" i="91"/>
  <c r="H17" i="91"/>
  <c r="I16" i="91"/>
  <c r="H16" i="91"/>
  <c r="I15" i="91"/>
  <c r="H15" i="91"/>
  <c r="I14" i="91"/>
  <c r="H14" i="91"/>
  <c r="I13" i="91"/>
  <c r="H13" i="91"/>
  <c r="I12" i="91"/>
  <c r="H12" i="91"/>
  <c r="I11" i="91"/>
  <c r="H11" i="91"/>
  <c r="I10" i="91"/>
  <c r="H10" i="91"/>
  <c r="I9" i="91"/>
  <c r="H9" i="91"/>
  <c r="I8" i="91"/>
  <c r="H8" i="91"/>
  <c r="I7" i="91"/>
  <c r="H7" i="91"/>
  <c r="I27" i="90"/>
  <c r="H27" i="90"/>
  <c r="I26" i="90"/>
  <c r="H26" i="90"/>
  <c r="I25" i="90"/>
  <c r="H25" i="90"/>
  <c r="I24" i="90"/>
  <c r="H24" i="90"/>
  <c r="I23" i="90"/>
  <c r="H23" i="90"/>
  <c r="I22" i="90"/>
  <c r="H22" i="90"/>
  <c r="I21" i="90"/>
  <c r="H21" i="90"/>
  <c r="I20" i="90"/>
  <c r="H20" i="90"/>
  <c r="I19" i="90"/>
  <c r="H19" i="90"/>
  <c r="I18" i="90"/>
  <c r="H18" i="90"/>
  <c r="I17" i="90"/>
  <c r="H17" i="90"/>
  <c r="I16" i="90"/>
  <c r="H16" i="90"/>
  <c r="I15" i="90"/>
  <c r="H15" i="90"/>
  <c r="I14" i="90"/>
  <c r="H14" i="90"/>
  <c r="I13" i="90"/>
  <c r="H13" i="90"/>
  <c r="I12" i="90"/>
  <c r="H12" i="90"/>
  <c r="I11" i="90"/>
  <c r="H11" i="90"/>
  <c r="I10" i="90"/>
  <c r="H10" i="90"/>
  <c r="I9" i="90"/>
  <c r="H9" i="90"/>
  <c r="I8" i="90"/>
  <c r="H8" i="90"/>
  <c r="I7" i="90"/>
  <c r="H7" i="90"/>
  <c r="I9" i="13"/>
  <c r="I9" i="14"/>
  <c r="I9" i="15"/>
  <c r="I9" i="17"/>
  <c r="I9" i="18"/>
  <c r="H9" i="13"/>
  <c r="H9" i="14"/>
  <c r="H9" i="15"/>
  <c r="H9" i="17"/>
  <c r="H9" i="18"/>
  <c r="I27" i="13"/>
  <c r="H27" i="13"/>
  <c r="I26" i="13"/>
  <c r="H26" i="13"/>
  <c r="I25" i="13"/>
  <c r="H25" i="13"/>
  <c r="I24" i="13"/>
  <c r="H24" i="13"/>
  <c r="I23" i="13"/>
  <c r="H23" i="13"/>
  <c r="I22" i="13"/>
  <c r="H22" i="13"/>
  <c r="I21" i="13"/>
  <c r="H21" i="13"/>
  <c r="I20" i="13"/>
  <c r="H20" i="13"/>
  <c r="I19" i="13"/>
  <c r="H19" i="13"/>
  <c r="I18" i="13"/>
  <c r="H18" i="13"/>
  <c r="I17" i="13"/>
  <c r="H17" i="13"/>
  <c r="I16" i="13"/>
  <c r="H16" i="13"/>
  <c r="I15" i="13"/>
  <c r="H15" i="13"/>
  <c r="I14" i="13"/>
  <c r="H14" i="13"/>
  <c r="I13" i="13"/>
  <c r="H13" i="13"/>
  <c r="I12" i="13"/>
  <c r="H12" i="13"/>
  <c r="I11" i="13"/>
  <c r="H11" i="13"/>
  <c r="I10" i="13"/>
  <c r="H10" i="13"/>
  <c r="I8" i="13"/>
  <c r="H8" i="13"/>
  <c r="I27" i="14"/>
  <c r="H27" i="14"/>
  <c r="I26" i="14"/>
  <c r="H26" i="14"/>
  <c r="I25" i="14"/>
  <c r="H25" i="14"/>
  <c r="I24" i="14"/>
  <c r="H24" i="14"/>
  <c r="I23" i="14"/>
  <c r="H23" i="14"/>
  <c r="I22" i="14"/>
  <c r="H22" i="14"/>
  <c r="I21" i="14"/>
  <c r="H21" i="14"/>
  <c r="I20" i="14"/>
  <c r="H20" i="14"/>
  <c r="I19" i="14"/>
  <c r="H19" i="14"/>
  <c r="I18" i="14"/>
  <c r="H18" i="14"/>
  <c r="I17" i="14"/>
  <c r="H17" i="14"/>
  <c r="I16" i="14"/>
  <c r="H16" i="14"/>
  <c r="I15" i="14"/>
  <c r="H15" i="14"/>
  <c r="I14" i="14"/>
  <c r="H14" i="14"/>
  <c r="I13" i="14"/>
  <c r="H13" i="14"/>
  <c r="I12" i="14"/>
  <c r="H12" i="14"/>
  <c r="I11" i="14"/>
  <c r="H11" i="14"/>
  <c r="I10" i="14"/>
  <c r="H10" i="14"/>
  <c r="I8" i="14"/>
  <c r="H8" i="14"/>
  <c r="I27" i="15"/>
  <c r="H27" i="15"/>
  <c r="I26" i="15"/>
  <c r="H26" i="15"/>
  <c r="I25" i="15"/>
  <c r="H25" i="15"/>
  <c r="I24" i="15"/>
  <c r="H24" i="15"/>
  <c r="I23" i="15"/>
  <c r="H23" i="15"/>
  <c r="I22" i="15"/>
  <c r="H22" i="15"/>
  <c r="I21" i="15"/>
  <c r="H21" i="15"/>
  <c r="I20" i="15"/>
  <c r="H20" i="15"/>
  <c r="I19" i="15"/>
  <c r="H19" i="15"/>
  <c r="I18" i="15"/>
  <c r="H18" i="15"/>
  <c r="I17" i="15"/>
  <c r="H17" i="15"/>
  <c r="I16" i="15"/>
  <c r="H16" i="15"/>
  <c r="I15" i="15"/>
  <c r="H15" i="15"/>
  <c r="I14" i="15"/>
  <c r="H14" i="15"/>
  <c r="I13" i="15"/>
  <c r="H13" i="15"/>
  <c r="I12" i="15"/>
  <c r="H12" i="15"/>
  <c r="I11" i="15"/>
  <c r="H11" i="15"/>
  <c r="I10" i="15"/>
  <c r="H10" i="15"/>
  <c r="I8" i="15"/>
  <c r="H8" i="15"/>
  <c r="I27" i="17"/>
  <c r="H27" i="17"/>
  <c r="I26" i="17"/>
  <c r="H26" i="17"/>
  <c r="I25" i="17"/>
  <c r="H25" i="17"/>
  <c r="I24" i="17"/>
  <c r="H24" i="17"/>
  <c r="I23" i="17"/>
  <c r="H23" i="17"/>
  <c r="I22" i="17"/>
  <c r="H22" i="17"/>
  <c r="I21" i="17"/>
  <c r="H21" i="17"/>
  <c r="I20" i="17"/>
  <c r="H20" i="17"/>
  <c r="I19" i="17"/>
  <c r="H19" i="17"/>
  <c r="I18" i="17"/>
  <c r="H18" i="17"/>
  <c r="I17" i="17"/>
  <c r="H17" i="17"/>
  <c r="I16" i="17"/>
  <c r="H16" i="17"/>
  <c r="I15" i="17"/>
  <c r="H15" i="17"/>
  <c r="I14" i="17"/>
  <c r="H14" i="17"/>
  <c r="I13" i="17"/>
  <c r="H13" i="17"/>
  <c r="I12" i="17"/>
  <c r="H12" i="17"/>
  <c r="I11" i="17"/>
  <c r="H11" i="17"/>
  <c r="I10" i="17"/>
  <c r="H10" i="17"/>
  <c r="I8" i="17"/>
  <c r="H8" i="17"/>
  <c r="I27" i="18"/>
  <c r="H27" i="18"/>
  <c r="I26" i="18"/>
  <c r="H26" i="18"/>
  <c r="I25" i="18"/>
  <c r="H25" i="18"/>
  <c r="I24" i="18"/>
  <c r="H24" i="18"/>
  <c r="I23" i="18"/>
  <c r="H23" i="18"/>
  <c r="I22" i="18"/>
  <c r="H22" i="18"/>
  <c r="I21" i="18"/>
  <c r="H21" i="18"/>
  <c r="I20" i="18"/>
  <c r="H20" i="18"/>
  <c r="I19" i="18"/>
  <c r="H19" i="18"/>
  <c r="I18" i="18"/>
  <c r="H18" i="18"/>
  <c r="I17" i="18"/>
  <c r="H17" i="18"/>
  <c r="I16" i="18"/>
  <c r="H16" i="18"/>
  <c r="I15" i="18"/>
  <c r="H15" i="18"/>
  <c r="I14" i="18"/>
  <c r="H14" i="18"/>
  <c r="I13" i="18"/>
  <c r="H13" i="18"/>
  <c r="I12" i="18"/>
  <c r="H12" i="18"/>
  <c r="I11" i="18"/>
  <c r="H11" i="18"/>
  <c r="I10" i="18"/>
  <c r="H10" i="18"/>
  <c r="I8" i="18"/>
  <c r="H8" i="18"/>
  <c r="I7" i="13"/>
  <c r="H7" i="13"/>
  <c r="I7" i="14"/>
  <c r="H7" i="14"/>
  <c r="I7" i="15"/>
  <c r="H7" i="15"/>
  <c r="I7" i="17"/>
  <c r="H7" i="17"/>
  <c r="I7" i="18"/>
  <c r="H7" i="18"/>
</calcChain>
</file>

<file path=xl/sharedStrings.xml><?xml version="1.0" encoding="utf-8"?>
<sst xmlns="http://schemas.openxmlformats.org/spreadsheetml/2006/main" count="2639" uniqueCount="402">
  <si>
    <t>ESTADÍSTICAS SOBRE INSTITUCIONES DE INVERSIÓN COLECTIVA</t>
  </si>
  <si>
    <t>1.RESÚMENES GENERALES</t>
  </si>
  <si>
    <t>2. FONDOS DE INVERSIÓN MOBILIARIA</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</si>
  <si>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</si>
  <si>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</si>
  <si>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</si>
  <si>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</si>
  <si>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</si>
  <si>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</si>
  <si>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</si>
  <si>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</si>
  <si>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</si>
  <si>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</si>
  <si>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</si>
  <si>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</si>
  <si>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</si>
  <si>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</si>
  <si>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</si>
  <si>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</si>
  <si>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</si>
  <si>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</si>
  <si>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</si>
  <si>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</si>
  <si>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</si>
  <si>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</si>
  <si>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</si>
  <si>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</si>
  <si>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</si>
  <si>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</si>
  <si>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</si>
  <si>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</si>
  <si>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</si>
  <si>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</si>
  <si>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</si>
  <si>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</si>
  <si>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</si>
  <si>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</si>
  <si>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</si>
  <si>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</si>
  <si>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</si>
  <si>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</si>
  <si>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</si>
  <si>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</si>
  <si>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</si>
  <si>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</si>
  <si>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</si>
  <si>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</si>
  <si>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2.10.14 Retorno Absoluto</t>
  </si>
  <si>
    <t>2.10.15 Global</t>
  </si>
  <si>
    <t>4. SICAV</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</si>
  <si>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</si>
  <si>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</si>
  <si>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</si>
  <si>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</si>
  <si>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</si>
  <si>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</si>
  <si>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</si>
  <si>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</si>
  <si>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</si>
  <si>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</si>
  <si>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</si>
  <si>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</si>
  <si>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</si>
  <si>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</si>
  <si>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</si>
  <si>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</si>
  <si>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</si>
  <si>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</si>
  <si>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</si>
  <si>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</si>
  <si>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</si>
  <si>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</si>
  <si>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</si>
  <si>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</si>
  <si>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</si>
  <si>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</si>
  <si>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</si>
  <si>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</si>
  <si>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</si>
  <si>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</si>
  <si>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</si>
  <si>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</si>
  <si>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</si>
  <si>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</si>
  <si>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</si>
  <si>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</si>
  <si>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</si>
  <si>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</si>
  <si>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</si>
  <si>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</si>
  <si>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</si>
  <si>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</si>
  <si>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</si>
  <si>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</si>
  <si>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</si>
  <si>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</si>
  <si>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</si>
  <si>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</si>
  <si>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</si>
  <si>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</si>
  <si>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</si>
  <si>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</si>
  <si>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</si>
  <si>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</si>
  <si>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</si>
  <si>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</si>
  <si>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</si>
  <si>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</si>
  <si>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</si>
  <si>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</si>
  <si>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</si>
  <si>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</si>
  <si>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</si>
  <si>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</si>
  <si>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</si>
  <si>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</si>
  <si>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</si>
  <si>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</si>
  <si>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</si>
  <si>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</si>
  <si>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</si>
  <si>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</si>
  <si>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</si>
  <si>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</si>
  <si>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</si>
  <si>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</si>
  <si>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</si>
  <si>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</si>
  <si>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</si>
  <si>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</si>
  <si>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</si>
  <si>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</si>
  <si>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</si>
  <si>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</si>
  <si>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</si>
  <si>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</si>
  <si>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</si>
  <si>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</si>
  <si>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</si>
  <si>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</si>
  <si>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</si>
  <si>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</si>
  <si>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</si>
  <si>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</si>
  <si>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</si>
  <si>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</si>
  <si>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</si>
  <si>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</si>
  <si>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</si>
  <si>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CUADRO 2.10.3</t>
  </si>
  <si>
    <t>CUADRO 2.10.4</t>
  </si>
  <si>
    <t>CUADRO 2.10.5</t>
  </si>
  <si>
    <t>CUADRO 2.10.6</t>
  </si>
  <si>
    <t>CUADRO 2.10.7</t>
  </si>
  <si>
    <t>CUADRO 2.10.8</t>
  </si>
  <si>
    <t>CUADRO 2.10.9</t>
  </si>
  <si>
    <t>CUADRO 2.10.10</t>
  </si>
  <si>
    <t>CUADRO 2.10.11</t>
  </si>
  <si>
    <t>CUADRO 2.10.12</t>
  </si>
  <si>
    <t>CUADRO 2.10.14</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</si>
  <si>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</si>
  <si>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</si>
  <si>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</si>
  <si>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</si>
  <si>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</si>
  <si>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</si>
  <si>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</si>
  <si>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</si>
  <si>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</si>
  <si>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</si>
  <si>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</si>
  <si>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</si>
  <si>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</si>
  <si>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</si>
  <si>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</si>
  <si>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</si>
  <si>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</si>
  <si>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</si>
  <si>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</si>
  <si>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</si>
  <si>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</si>
  <si>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</si>
  <si>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</si>
  <si>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</si>
  <si>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</si>
  <si>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</si>
  <si>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</si>
  <si>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</si>
  <si>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</si>
  <si>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</si>
  <si>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</si>
  <si>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</si>
  <si>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</si>
  <si>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</si>
  <si>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</si>
  <si>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</si>
  <si>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</si>
  <si>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</si>
  <si>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</si>
  <si>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</si>
  <si>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</si>
  <si>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</si>
  <si>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</si>
  <si>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</si>
  <si>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</si>
  <si>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</si>
  <si>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</si>
  <si>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</si>
  <si>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</si>
  <si>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</si>
  <si>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</si>
  <si>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</si>
  <si>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</si>
  <si>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</si>
  <si>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</si>
  <si>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</si>
  <si>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</si>
  <si>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</si>
  <si>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</si>
  <si>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</si>
  <si>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</si>
  <si>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</si>
  <si>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</si>
  <si>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</si>
  <si>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</si>
  <si>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</si>
  <si>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</si>
  <si>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</si>
  <si>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</si>
  <si>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</si>
  <si>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</si>
  <si>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</si>
  <si>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</si>
  <si>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</si>
  <si>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</si>
  <si>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</si>
  <si>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</si>
  <si>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</si>
  <si>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</si>
  <si>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</si>
  <si>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</si>
  <si>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</si>
  <si>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</si>
  <si>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</si>
  <si>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</si>
  <si>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</si>
  <si>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</si>
  <si>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</si>
  <si>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</si>
  <si>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</si>
  <si>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</si>
  <si>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</si>
  <si>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</si>
  <si>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</si>
  <si>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</si>
  <si>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</si>
  <si>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</si>
  <si>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</si>
  <si>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</si>
  <si>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</si>
  <si>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</si>
  <si>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</si>
  <si>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</si>
  <si>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</si>
  <si>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</si>
  <si>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</si>
  <si>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</si>
  <si>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</si>
  <si>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</si>
  <si>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</si>
  <si>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</si>
  <si>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</si>
  <si>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</si>
  <si>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</si>
  <si>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</si>
  <si>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</si>
  <si>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</si>
  <si>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</si>
  <si>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</si>
  <si>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</si>
  <si>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</si>
  <si>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</si>
  <si>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</si>
  <si>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</si>
  <si>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</si>
  <si>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</si>
  <si>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</si>
  <si>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</si>
  <si>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</si>
  <si>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</si>
  <si>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</si>
  <si>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</si>
  <si>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</si>
  <si>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</si>
  <si>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</si>
  <si>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</si>
  <si>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</si>
  <si>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</si>
  <si>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</si>
  <si>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</si>
  <si>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</si>
  <si>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</si>
  <si>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</si>
  <si>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</si>
  <si>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</si>
  <si>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</si>
  <si>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</si>
  <si>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</si>
  <si>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</si>
  <si>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</si>
  <si>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</si>
  <si>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</si>
  <si>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</si>
  <si>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</si>
  <si>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</si>
  <si>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</si>
  <si>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</si>
  <si>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</si>
  <si>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</si>
  <si>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</si>
  <si>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</si>
  <si>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</si>
  <si>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</si>
  <si>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</si>
  <si>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</si>
  <si>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</si>
  <si>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</si>
  <si>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</si>
  <si>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</si>
  <si>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</si>
  <si>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</si>
  <si>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</si>
  <si>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</si>
  <si>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</si>
  <si>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</si>
  <si>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</si>
  <si>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</si>
  <si>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</si>
  <si>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</si>
  <si>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</si>
  <si>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</si>
  <si>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CUADRO 2.10.17</t>
  </si>
  <si>
    <t>CUADRO 2.10.18</t>
  </si>
  <si>
    <t>CUADRO 2.10.19</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</si>
  <si>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</si>
  <si>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</si>
  <si>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</si>
  <si>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</si>
  <si>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</si>
  <si>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</si>
  <si>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</si>
  <si>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</si>
  <si>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</si>
  <si>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</si>
  <si>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</si>
  <si>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</si>
  <si>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15. Total FI (=1 a 15)</t>
  </si>
  <si>
    <t>Descomposición porcentual de la variación del patrimonio de los fondos de inversión con vocación de inversión Garantizado de Rendimiento Variable</t>
  </si>
  <si>
    <t>CUADRO 2.5.12</t>
  </si>
  <si>
    <t xml:space="preserve">1. Variación de patrimonio calculada con los estados remitidos por los fondos de inversión a final de cada trimestre ajustada por las bajas producidas durante el mismo, debido a  fusiones o liquidaciones. </t>
  </si>
  <si>
    <t>Descomposición de la variación del patrimonio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</si>
  <si>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</si>
  <si>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r>
      <t>Rentabilidad de los fondos de inversión por tipo de fondo</t>
    </r>
    <r>
      <rPr>
        <b/>
        <vertAlign val="superscript"/>
        <sz val="10"/>
        <color indexed="29"/>
        <rFont val="Myriad Pro"/>
        <family val="2"/>
      </rPr>
      <t>1,2</t>
    </r>
  </si>
  <si>
    <r>
      <t>Suscripciones y reembolsos de los fondos de inversión por tipo de fondo</t>
    </r>
    <r>
      <rPr>
        <b/>
        <vertAlign val="superscript"/>
        <sz val="10"/>
        <color indexed="29"/>
        <rFont val="Myriad Pro"/>
        <family val="2"/>
      </rPr>
      <t>1,2</t>
    </r>
  </si>
  <si>
    <r>
      <t>SUSCRIPCIONES</t>
    </r>
    <r>
      <rPr>
        <b/>
        <vertAlign val="superscript"/>
        <sz val="8"/>
        <rFont val="Myriad Pro"/>
        <family val="2"/>
      </rPr>
      <t>3</t>
    </r>
  </si>
  <si>
    <r>
      <t>REEMBOLSOS</t>
    </r>
    <r>
      <rPr>
        <b/>
        <vertAlign val="superscript"/>
        <sz val="8"/>
        <rFont val="Myriad Pro"/>
        <family val="2"/>
      </rPr>
      <t>3</t>
    </r>
  </si>
  <si>
    <t>15. Total FI (=1 a 14)</t>
  </si>
  <si>
    <r>
      <t>Distribución de los fondos de inversión según su número de cuentas de partícipes</t>
    </r>
    <r>
      <rPr>
        <b/>
        <vertAlign val="superscript"/>
        <sz val="10"/>
        <color indexed="29"/>
        <rFont val="Myriad Pro"/>
        <family val="2"/>
      </rPr>
      <t>1</t>
    </r>
  </si>
  <si>
    <t>Número cuentas de partícipes  (unidades)</t>
  </si>
  <si>
    <t>CUENTAS DE PARTÍCIPES</t>
  </si>
  <si>
    <t>2.13 Distribución de los FI según su número de cuentas de partícipes</t>
  </si>
  <si>
    <t>2.1. Número, cuentas de partícipes y patrimonio por vocación de FI</t>
  </si>
  <si>
    <t xml:space="preserve">Distribución de las cuentas de partícipes y del patrimonio según la naturaleza de los partícipes de los fondos de inversión
</t>
  </si>
  <si>
    <r>
      <t xml:space="preserve">Distribución de las cuentas de partícipes y del patrimonio según la naturaleza de los partícipes de los fondos de inversión con vocación de inversión Monetario </t>
    </r>
    <r>
      <rPr>
        <b/>
        <vertAlign val="superscript"/>
        <sz val="10"/>
        <color indexed="29"/>
        <rFont val="Myriad Pro"/>
        <family val="2"/>
      </rPr>
      <t>1</t>
    </r>
  </si>
  <si>
    <r>
      <t>Distribución de las cuentas de partícipes y del patrimonio según la naturaleza de los partícipes de los fondos de inversión con vocación de inversión Renta Fija Euro</t>
    </r>
    <r>
      <rPr>
        <b/>
        <vertAlign val="superscript"/>
        <sz val="10"/>
        <color indexed="29"/>
        <rFont val="Myriad Pro"/>
        <family val="2"/>
      </rPr>
      <t>1</t>
    </r>
  </si>
  <si>
    <t>2.10 Distribución de las cuentas de partícipes y del patrimonio según la naturaleza de los partícipes de los fondos de inversión</t>
  </si>
  <si>
    <t>Distribución de las cuentas de partícipes y del patrimonio según la naturaleza de los partícipes de los fondos de inversión con vocación de inversión Renta Fija Internacional</t>
  </si>
  <si>
    <t>Distribución de las cuentas de partícipes y del patrimonio según la naturaleza de los partícipes de los fondos de inversión con vocación de inversión Renta Fija Mixta Euro</t>
  </si>
  <si>
    <t>Distribución de las cuentas de partícipes y del patrimonio según la naturaleza de los partícipes de los fondos de inversión con vocación de inversión Renta Fija Mixta Internacional</t>
  </si>
  <si>
    <t>Distribución de las cuentas de partícipes y del patrimonio según la naturaleza de los partícipes de los fondos de inversión con vocación de inversión Renta Variable Mixta Euro</t>
  </si>
  <si>
    <t>Distribución de las cuentas de partícipes y del patrimonio según la naturaleza de los partícipes de los fondos de inversión con vocación de inversión Renta Variable Mixta Internacional</t>
  </si>
  <si>
    <t>Distribución de las cuentas de partícipes y del patrimonio según la naturaleza de los partícipes de los fondos de inversión con vocación de inversión Renta Variable Euro</t>
  </si>
  <si>
    <t>Distribución de las cuentas de partícipes y del patrimonio según la naturaleza de los partícipes de los fondos de inversión con vocación de inversión Renta Variable Internacional</t>
  </si>
  <si>
    <r>
      <t>Distribución de las cuentas de partícipes y del patrimonio según la naturaleza de los partícipes de los fondos de inversión con vocación de inversión IIC de Gestión Pasiva</t>
    </r>
    <r>
      <rPr>
        <b/>
        <vertAlign val="superscript"/>
        <sz val="10"/>
        <color indexed="29"/>
        <rFont val="Myriad Pro"/>
        <family val="2"/>
      </rPr>
      <t>1</t>
    </r>
  </si>
  <si>
    <t>Distribución de las cuentas de partícipes y del patrimonio según la naturaleza de los partícipes de los fondos de inversión con vocación de inversión Garantizado de Rendimiento Fijo</t>
  </si>
  <si>
    <t>Distribución de las cuentas de partícipes y del patrimonio según la naturaleza de los partícipes de los fondos de inversión con vocación de inversión Garantizado de Rendimiento Variable</t>
  </si>
  <si>
    <t>Distribución de las cuentas de partícipes y del patrimonio según la naturaleza de los partícipes de los fondos de inversión con vocación de inversión Global</t>
  </si>
  <si>
    <t>Distribución de las cuentas de partícipes y del patrimonio según la naturaleza de los partícipes de los fondos de inversión con vocación de inversión Renta Fija Euro Circular 1/2019 CNMV</t>
  </si>
  <si>
    <t>Distribución de las cuentas de partícipes y del patrimonio según la naturaleza de los partícipes de los fondos de inversión con vocación de inversión Renta Fija Euro a Corto Plazo</t>
  </si>
  <si>
    <t>Distribución de las cuentas de partícipes y del patrimonio según la naturaleza de los partícipes de los fondos de inversión con vocación de inversión IIC que Replica un Índice</t>
  </si>
  <si>
    <t>Distribución de las cuentas de partícipes y del patrimonio según la naturaleza de los partícipes de los fondos de inversión con vocación de inversión IIC con Objetivo Concreto de Rentabilidad No Garantizado</t>
  </si>
  <si>
    <t>III</t>
  </si>
  <si>
    <t>IV</t>
  </si>
  <si>
    <t>I</t>
  </si>
  <si>
    <t>II</t>
  </si>
  <si>
    <t>-</t>
  </si>
  <si>
    <t>3. El importe de las suscripciones y de los reembolsos de los fondos de inversión en fondos de inversión de la misma gestora fue, en el tercer trimestre de 2025, del orden de 724,3 y 269,5 millones de euros, respectivamente.</t>
  </si>
  <si>
    <t xml:space="preserve">Cotas del intervalo: número de cuentas de partícipes </t>
  </si>
  <si>
    <t>12. Garantizado de Rendimiento Variable</t>
  </si>
  <si>
    <t>13. Retorno Absoluto</t>
  </si>
  <si>
    <t>14. Global</t>
  </si>
  <si>
    <r>
      <t xml:space="preserve">12. Garantizado de Rendimiento Variable </t>
    </r>
    <r>
      <rPr>
        <vertAlign val="superscript"/>
        <sz val="8"/>
        <rFont val="Myriad Pro"/>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</si>
</sst>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4"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75">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right"/>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4" fontId="22" fillId="0" borderId="0" xfId="46" applyNumberFormat="1" applyFont="1" applyAlignment="1">
      <alignment horizontal="right" wrapText="1"/>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4" fontId="22" fillId="0" borderId="0" xfId="83" applyNumberFormat="1" applyFont="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9" xfId="52" applyFont="1" applyBorder="1" applyAlignment="1">
      <alignment horizontal="right" wrapText="1"/>
    </xf>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20" fillId="0" borderId="0" xfId="52"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2"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6" fillId="0" borderId="0" xfId="82"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0" fillId="0" borderId="9" xfId="68" applyFont="1" applyBorder="1"/>
    <xf numFmtId="0" fontId="20" fillId="0" borderId="0" xfId="68" applyFont="1"/>
    <xf numFmtId="0" fontId="20" fillId="0" borderId="0" xfId="68" applyFont="1" applyAlignment="1">
      <alignment vertical="top"/>
    </xf>
    <xf numFmtId="0" fontId="36" fillId="0" borderId="0" xfId="68" applyFont="1" applyAlignment="1">
      <alignment vertical="top"/>
    </xf>
    <xf numFmtId="0" fontId="22" fillId="0" borderId="0" xfId="90" applyFont="1"/>
    <xf numFmtId="0" fontId="33" fillId="0" borderId="0" xfId="68" applyFont="1" applyAlignment="1">
      <alignment horizontal="left" wrapText="1"/>
    </xf>
    <xf numFmtId="0" fontId="23" fillId="0" borderId="9" xfId="68" applyFont="1" applyBorder="1" applyAlignment="1">
      <alignment horizontal="right" wrapText="1"/>
    </xf>
    <xf numFmtId="0" fontId="23" fillId="0" borderId="9" xfId="68" applyFont="1" applyBorder="1" applyAlignment="1">
      <alignment horizontal="right"/>
    </xf>
    <xf numFmtId="0" fontId="23" fillId="0" borderId="11" xfId="68" applyFont="1" applyBorder="1" applyAlignment="1">
      <alignment horizontal="right"/>
    </xf>
    <xf numFmtId="0" fontId="20" fillId="0" borderId="0" xfId="68" applyFont="1" applyAlignment="1">
      <alignment wrapText="1"/>
    </xf>
    <xf numFmtId="0" fontId="1" fillId="0" borderId="0" xfId="91"/>
    <xf numFmtId="0" fontId="22" fillId="0" borderId="12" xfId="48" applyFont="1" applyBorder="1" applyAlignment="1">
      <alignment horizontal="left" vertical="top" wrapText="1"/>
    </xf>
    <xf numFmtId="0" fontId="20" fillId="0" borderId="0" xfId="83" applyFont="1"/>
    <xf numFmtId="0" fontId="22" fillId="0" borderId="0" xfId="83" applyFont="1"/>
    <xf numFmtId="0" fontId="21" fillId="0" borderId="11" xfId="83" applyFont="1" applyBorder="1" applyAlignment="1">
      <alignment horizontal="left" vertical="top" wrapText="1"/>
    </xf>
    <xf numFmtId="0" fontId="37" fillId="0" borderId="11" xfId="83" applyFont="1" applyBorder="1" applyAlignment="1">
      <alignment horizontal="left" vertical="top" wrapText="1"/>
    </xf>
    <xf numFmtId="0" fontId="22" fillId="0" borderId="0" xfId="83" applyFont="1" applyAlignment="1">
      <alignment vertical="top"/>
    </xf>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9" xfId="83" applyFont="1" applyBorder="1" applyAlignment="1">
      <alignment horizontal="right" wrapText="1"/>
    </xf>
    <xf numFmtId="0" fontId="23" fillId="0" borderId="0" xfId="83" applyFont="1" applyAlignment="1">
      <alignment horizontal="center" wrapText="1"/>
    </xf>
    <xf numFmtId="0" fontId="22" fillId="0" borderId="9" xfId="83" applyFont="1" applyBorder="1"/>
    <xf numFmtId="0" fontId="23" fillId="0" borderId="9" xfId="83" applyFont="1" applyBorder="1" applyAlignment="1">
      <alignment horizontal="right"/>
    </xf>
    <xf numFmtId="0" fontId="23" fillId="0" borderId="0" xfId="83" applyFont="1" applyAlignment="1">
      <alignment horizontal="left"/>
    </xf>
    <xf numFmtId="0" fontId="22" fillId="0" borderId="8" xfId="83" applyFont="1" applyBorder="1" applyAlignment="1">
      <alignment horizontal="center" wrapText="1"/>
    </xf>
    <xf numFmtId="0" fontId="22" fillId="0" borderId="0" xfId="83" applyFont="1" applyAlignment="1">
      <alignment horizontal="left" wrapText="1"/>
    </xf>
    <xf numFmtId="0" fontId="23" fillId="0" borderId="0" xfId="83" applyFont="1" applyAlignment="1">
      <alignment horizontal="right"/>
    </xf>
    <xf numFmtId="0" fontId="22" fillId="0" borderId="0" xfId="83" applyFont="1" applyAlignment="1">
      <alignment horizontal="center" wrapText="1"/>
    </xf>
    <xf numFmtId="0" fontId="23" fillId="0" borderId="10" xfId="83" applyFont="1" applyBorder="1" applyAlignment="1">
      <alignment wrapText="1"/>
    </xf>
    <xf numFmtId="3" fontId="22" fillId="0" borderId="10" xfId="83" applyNumberFormat="1" applyFont="1" applyBorder="1" applyAlignment="1">
      <alignment horizontal="right" wrapText="1"/>
    </xf>
    <xf numFmtId="0" fontId="22" fillId="0" borderId="0" xfId="83" applyFont="1" applyAlignment="1">
      <alignment horizontal="right" wrapText="1"/>
    </xf>
    <xf numFmtId="4" fontId="22" fillId="0" borderId="10" xfId="83" applyNumberFormat="1" applyFont="1" applyBorder="1" applyAlignment="1">
      <alignment horizontal="right" wrapText="1"/>
    </xf>
    <xf numFmtId="0" fontId="22" fillId="0" borderId="0" xfId="83" applyFont="1" applyAlignment="1">
      <alignment wrapText="1"/>
    </xf>
    <xf numFmtId="3" fontId="22" fillId="0" borderId="0" xfId="83" applyNumberFormat="1" applyFont="1" applyAlignment="1">
      <alignment horizontal="right" wrapText="1"/>
    </xf>
    <xf numFmtId="4" fontId="22" fillId="0" borderId="12" xfId="48" applyNumberFormat="1" applyFont="1" applyBorder="1" applyAlignment="1">
      <alignment horizontal="right"/>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3" fontId="22" fillId="0" borderId="10" xfId="83" applyNumberFormat="1" applyFont="1" applyBorder="1" applyAlignment="1">
      <alignment horizontal="right"/>
    </xf>
    <xf numFmtId="4" fontId="22" fillId="0" borderId="12" xfId="44"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4" fontId="22" fillId="0" borderId="9" xfId="48" applyNumberFormat="1" applyFont="1" applyBorder="1" applyAlignment="1">
      <alignment horizontal="right"/>
    </xf>
    <xf numFmtId="3" fontId="23" fillId="0" borderId="0" xfId="83" applyNumberFormat="1" applyFont="1" applyAlignment="1">
      <alignment horizontal="right"/>
    </xf>
    <xf numFmtId="4" fontId="22" fillId="0" borderId="0" xfId="83" applyNumberFormat="1" applyFont="1" applyAlignment="1">
      <alignment horizontal="right" wrapText="1"/>
    </xf>
    <xf numFmtId="3" fontId="22" fillId="0" borderId="17" xfId="83" applyNumberFormat="1" applyFont="1" applyBorder="1" applyAlignment="1">
      <alignment horizontal="right" wrapText="1"/>
    </xf>
    <xf numFmtId="0" fontId="25" fillId="0" borderId="0" xfId="83" applyFont="1" applyAlignment="1">
      <alignment wrapText="1"/>
    </xf>
    <xf numFmtId="4" fontId="22" fillId="0" borderId="12" xfId="83" applyNumberFormat="1" applyFont="1" applyBorder="1" applyAlignment="1">
      <alignment horizontal="right"/>
    </xf>
    <xf numFmtId="4" fontId="22" fillId="0" borderId="9" xfId="83" applyNumberFormat="1" applyFont="1" applyBorder="1" applyAlignment="1">
      <alignment horizontal="right"/>
    </xf>
    <xf numFmtId="0" fontId="20" fillId="0" borderId="0" xfId="46" applyFont="1" applyAlignment="1">
      <alignment horizontal="left"/>
    </xf>
    <xf numFmtId="0" fontId="20" fillId="0" borderId="0" xfId="46" applyFont="1"/>
    <xf numFmtId="0" fontId="20" fillId="0" borderId="0" xfId="46" applyFont="1" applyAlignment="1">
      <alignment vertical="top"/>
    </xf>
    <xf numFmtId="0" fontId="22" fillId="0" borderId="0" xfId="46" applyFont="1" applyAlignment="1">
      <alignment horizontal="left" wrapText="1"/>
    </xf>
    <xf numFmtId="0" fontId="33" fillId="0" borderId="0" xfId="46" applyFont="1" applyAlignment="1">
      <alignment horizontal="left" wrapText="1"/>
    </xf>
    <xf numFmtId="0" fontId="23" fillId="0" borderId="9" xfId="46" applyFont="1" applyBorder="1" applyAlignment="1">
      <alignment horizontal="right" wrapText="1"/>
    </xf>
    <xf numFmtId="0" fontId="23" fillId="0" borderId="0" xfId="46" applyFont="1" applyAlignment="1">
      <alignment horizontal="center" wrapText="1"/>
    </xf>
    <xf numFmtId="0" fontId="22" fillId="0" borderId="9" xfId="46" applyFont="1" applyBorder="1" applyAlignment="1">
      <alignment horizontal="left"/>
    </xf>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applyAlignment="1">
      <alignment horizontal="left"/>
    </xf>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left" wrapText="1"/>
    </xf>
    <xf numFmtId="3" fontId="23" fillId="0" borderId="0" xfId="46" applyNumberFormat="1" applyFont="1" applyAlignment="1">
      <alignment horizontal="right"/>
    </xf>
    <xf numFmtId="4" fontId="22" fillId="0" borderId="0" xfId="46" applyNumberFormat="1" applyFont="1" applyAlignment="1">
      <alignment horizontal="right"/>
    </xf>
    <xf numFmtId="0" fontId="22" fillId="0" borderId="12" xfId="46" applyFont="1" applyBorder="1" applyAlignment="1">
      <alignment horizontal="left"/>
    </xf>
    <xf numFmtId="3" fontId="22" fillId="0" borderId="12" xfId="46" applyNumberFormat="1" applyFont="1" applyBorder="1" applyAlignment="1">
      <alignment horizontal="right"/>
    </xf>
    <xf numFmtId="0" fontId="22" fillId="0" borderId="0" xfId="46" applyFont="1"/>
    <xf numFmtId="0" fontId="20" fillId="0" borderId="0" xfId="46" applyFont="1" applyAlignment="1">
      <alignment wrapText="1"/>
    </xf>
    <xf numFmtId="3" fontId="22" fillId="0" borderId="0" xfId="46" applyNumberFormat="1" applyFont="1"/>
    <xf numFmtId="0" fontId="22" fillId="0" borderId="15" xfId="46" applyFont="1" applyBorder="1" applyAlignment="1">
      <alignment horizontal="left"/>
    </xf>
    <xf numFmtId="3" fontId="22" fillId="0" borderId="15" xfId="46" applyNumberFormat="1" applyFont="1" applyBorder="1" applyAlignment="1">
      <alignment horizontal="right"/>
    </xf>
    <xf numFmtId="0" fontId="23" fillId="0" borderId="10" xfId="46" applyFont="1" applyBorder="1" applyAlignment="1">
      <alignment horizontal="left" wrapText="1"/>
    </xf>
    <xf numFmtId="3" fontId="22" fillId="0" borderId="10" xfId="46" applyNumberFormat="1" applyFont="1" applyBorder="1" applyAlignment="1">
      <alignment horizontal="right"/>
    </xf>
    <xf numFmtId="3" fontId="22" fillId="0" borderId="14" xfId="46" applyNumberFormat="1" applyFont="1" applyBorder="1" applyAlignment="1">
      <alignment horizontal="right"/>
    </xf>
    <xf numFmtId="0" fontId="22" fillId="0" borderId="9" xfId="46" applyFont="1" applyBorder="1"/>
    <xf numFmtId="0" fontId="22" fillId="0" borderId="12" xfId="48" applyFont="1" applyBorder="1" applyAlignment="1">
      <alignment vertical="top" wrapText="1"/>
    </xf>
    <xf numFmtId="0" fontId="36" fillId="0" borderId="0" xfId="54" applyFont="1" applyAlignment="1">
      <alignment horizontal="right" vertical="top"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49" fontId="25" fillId="0" borderId="0" xfId="48" applyNumberFormat="1"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2"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8" applyFont="1" applyAlignment="1">
      <alignment horizontal="left" vertical="top" wrapText="1"/>
    </xf>
    <xf numFmtId="0" fontId="36" fillId="0" borderId="0" xfId="68" applyFont="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25" fillId="0" borderId="0" xfId="81" applyFont="1" applyAlignment="1">
      <alignment horizontal="left" wrapText="1"/>
    </xf>
    <xf numFmtId="0" fontId="0" fillId="0" borderId="0" xfId="0" applyAlignment="1">
      <alignment horizontal="left"/>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xf numFmtId="0" fontId="22" fillId="0" borderId="0" xfId="46" applyFont="1" applyAlignment="1">
      <alignment horizontal="left"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1"/>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232</v>
      </c>
    </row>
    <row r="3" spans="1:2" ht="13.5" x14ac:dyDescent="0.25">
      <c r="A3" s="3"/>
      <c r="B3" s="9"/>
    </row>
    <row r="4" spans="1:2" ht="13.5" x14ac:dyDescent="0.25">
      <c r="A4" s="12" t="s">
        <v>2</v>
      </c>
      <c r="B4" s="9"/>
    </row>
    <row r="5" spans="1:2" ht="13.5" x14ac:dyDescent="0.25">
      <c r="A5" s="8" t="s">
        <v>371</v>
      </c>
      <c r="B5" s="9" t="s">
        <v>232</v>
      </c>
    </row>
    <row r="6" spans="1:2" ht="13.5" x14ac:dyDescent="0.25">
      <c r="A6" s="8" t="s">
        <v>3</v>
      </c>
      <c r="B6" s="9" t="s">
        <v>232</v>
      </c>
    </row>
    <row r="7" spans="1:2" ht="13.5" x14ac:dyDescent="0.25">
      <c r="A7" s="8" t="s">
        <v>4</v>
      </c>
      <c r="B7" s="9" t="s">
        <v>232</v>
      </c>
    </row>
    <row r="8" spans="1:2" ht="13.5" x14ac:dyDescent="0.25">
      <c r="A8" s="407" t="s">
        <v>5</v>
      </c>
    </row>
    <row r="9" spans="1:2" ht="13.5" x14ac:dyDescent="0.25">
      <c r="A9" s="408" t="s">
        <v>6</v>
      </c>
    </row>
    <row r="10" spans="1:2" ht="13.5" x14ac:dyDescent="0.25">
      <c r="A10" s="408" t="s">
        <v>7</v>
      </c>
    </row>
    <row r="11" spans="1:2" ht="13.5" x14ac:dyDescent="0.25">
      <c r="A11" s="408" t="s">
        <v>8</v>
      </c>
    </row>
    <row r="12" spans="1:2" ht="13.5" x14ac:dyDescent="0.25">
      <c r="A12" s="408" t="s">
        <v>9</v>
      </c>
    </row>
    <row r="13" spans="1:2" ht="13.5" x14ac:dyDescent="0.25">
      <c r="A13" s="408" t="s">
        <v>10</v>
      </c>
    </row>
    <row r="14" spans="1:2" ht="13.5" x14ac:dyDescent="0.25">
      <c r="A14" s="408" t="s">
        <v>11</v>
      </c>
    </row>
    <row r="15" spans="1:2" ht="13.5" x14ac:dyDescent="0.25">
      <c r="A15" s="408" t="s">
        <v>12</v>
      </c>
    </row>
    <row r="16" spans="1:2" ht="13.5" x14ac:dyDescent="0.25">
      <c r="A16" s="408" t="s">
        <v>13</v>
      </c>
    </row>
    <row r="17" spans="1:3" ht="13.5" x14ac:dyDescent="0.25">
      <c r="A17" s="408" t="s">
        <v>14</v>
      </c>
    </row>
    <row r="18" spans="1:3" ht="13.5" x14ac:dyDescent="0.25">
      <c r="A18" s="408" t="s">
        <v>15</v>
      </c>
      <c r="C18" s="4"/>
    </row>
    <row r="19" spans="1:3" ht="13.5" x14ac:dyDescent="0.25">
      <c r="A19" s="408" t="s">
        <v>16</v>
      </c>
      <c r="C19" s="4"/>
    </row>
    <row r="20" spans="1:3" ht="13.5" x14ac:dyDescent="0.25">
      <c r="A20" s="408" t="s">
        <v>17</v>
      </c>
      <c r="C20" s="4"/>
    </row>
    <row r="21" spans="1:3" ht="13.5" x14ac:dyDescent="0.25">
      <c r="A21" s="408" t="s">
        <v>18</v>
      </c>
      <c r="C21" s="4"/>
    </row>
    <row r="22" spans="1:3" ht="13.5" x14ac:dyDescent="0.25">
      <c r="A22" s="408" t="s">
        <v>19</v>
      </c>
    </row>
    <row r="23" spans="1:3" ht="13.5" x14ac:dyDescent="0.25">
      <c r="A23" s="408" t="s">
        <v>320</v>
      </c>
    </row>
    <row r="24" spans="1:3" ht="13.5" x14ac:dyDescent="0.25">
      <c r="A24" s="408" t="s">
        <v>321</v>
      </c>
    </row>
    <row r="25" spans="1:3" ht="13.5" x14ac:dyDescent="0.25">
      <c r="A25" s="408" t="s">
        <v>322</v>
      </c>
    </row>
    <row r="26" spans="1:3" ht="13.5" x14ac:dyDescent="0.25">
      <c r="A26" s="408" t="s">
        <v>323</v>
      </c>
    </row>
    <row r="27" spans="1:3" ht="13.5" x14ac:dyDescent="0.25">
      <c r="A27" s="407" t="s">
        <v>20</v>
      </c>
    </row>
    <row r="28" spans="1:3" ht="13.5" x14ac:dyDescent="0.25">
      <c r="A28" s="408" t="s">
        <v>21</v>
      </c>
    </row>
    <row r="29" spans="1:3" ht="13.5" x14ac:dyDescent="0.25">
      <c r="A29" s="408" t="s">
        <v>22</v>
      </c>
    </row>
    <row r="30" spans="1:3" ht="13.5" x14ac:dyDescent="0.25">
      <c r="A30" s="408" t="s">
        <v>23</v>
      </c>
    </row>
    <row r="31" spans="1:3" ht="13.5" x14ac:dyDescent="0.25">
      <c r="A31" s="408" t="s">
        <v>24</v>
      </c>
    </row>
    <row r="32" spans="1:3" ht="13.5" x14ac:dyDescent="0.25">
      <c r="A32" s="408" t="s">
        <v>25</v>
      </c>
    </row>
    <row r="33" spans="1:3" ht="13.5" x14ac:dyDescent="0.25">
      <c r="A33" s="408" t="s">
        <v>26</v>
      </c>
    </row>
    <row r="34" spans="1:3" ht="13.5" x14ac:dyDescent="0.25">
      <c r="A34" s="408" t="s">
        <v>27</v>
      </c>
    </row>
    <row r="35" spans="1:3" ht="13.5" x14ac:dyDescent="0.25">
      <c r="A35" s="408" t="s">
        <v>28</v>
      </c>
    </row>
    <row r="36" spans="1:3" ht="13.5" x14ac:dyDescent="0.25">
      <c r="A36" s="408" t="s">
        <v>29</v>
      </c>
    </row>
    <row r="37" spans="1:3" ht="13.5" x14ac:dyDescent="0.25">
      <c r="A37" s="408" t="s">
        <v>30</v>
      </c>
      <c r="C37" s="4"/>
    </row>
    <row r="38" spans="1:3" ht="13.5" x14ac:dyDescent="0.25">
      <c r="A38" s="408" t="s">
        <v>31</v>
      </c>
    </row>
    <row r="39" spans="1:3" ht="13.5" x14ac:dyDescent="0.25">
      <c r="A39" s="408" t="s">
        <v>32</v>
      </c>
    </row>
    <row r="40" spans="1:3" ht="13.5" x14ac:dyDescent="0.25">
      <c r="A40" s="408" t="s">
        <v>33</v>
      </c>
    </row>
    <row r="41" spans="1:3" ht="13.5" x14ac:dyDescent="0.25">
      <c r="A41" s="408" t="s">
        <v>34</v>
      </c>
    </row>
    <row r="42" spans="1:3" ht="13.5" x14ac:dyDescent="0.25">
      <c r="A42" s="408" t="s">
        <v>324</v>
      </c>
    </row>
    <row r="43" spans="1:3" ht="13.5" x14ac:dyDescent="0.25">
      <c r="A43" s="408" t="s">
        <v>325</v>
      </c>
    </row>
    <row r="44" spans="1:3" ht="13.5" x14ac:dyDescent="0.25">
      <c r="A44" s="408" t="s">
        <v>326</v>
      </c>
    </row>
    <row r="45" spans="1:3" ht="13.5" x14ac:dyDescent="0.25">
      <c r="A45" s="408" t="s">
        <v>327</v>
      </c>
    </row>
    <row r="46" spans="1:3" ht="13.5" x14ac:dyDescent="0.25">
      <c r="A46" s="407" t="s">
        <v>234</v>
      </c>
    </row>
    <row r="47" spans="1:3" ht="13.5" x14ac:dyDescent="0.25">
      <c r="A47" s="407" t="s">
        <v>235</v>
      </c>
    </row>
    <row r="48" spans="1:3" ht="13.5" x14ac:dyDescent="0.25">
      <c r="A48" s="407" t="s">
        <v>260</v>
      </c>
    </row>
    <row r="49" spans="1:1" ht="13.5" x14ac:dyDescent="0.25">
      <c r="A49" s="407" t="s">
        <v>259</v>
      </c>
    </row>
    <row r="50" spans="1:1" ht="13.5" x14ac:dyDescent="0.25">
      <c r="A50" s="407" t="s">
        <v>375</v>
      </c>
    </row>
    <row r="51" spans="1:1" ht="13.5" x14ac:dyDescent="0.25">
      <c r="A51" s="408" t="s">
        <v>35</v>
      </c>
    </row>
    <row r="52" spans="1:1" ht="13.5" x14ac:dyDescent="0.25">
      <c r="A52" s="408" t="s">
        <v>36</v>
      </c>
    </row>
    <row r="53" spans="1:1" ht="13.5" x14ac:dyDescent="0.25">
      <c r="A53" s="408" t="s">
        <v>37</v>
      </c>
    </row>
    <row r="54" spans="1:1" ht="13.5" x14ac:dyDescent="0.25">
      <c r="A54" s="408" t="s">
        <v>38</v>
      </c>
    </row>
    <row r="55" spans="1:1" ht="13.5" x14ac:dyDescent="0.25">
      <c r="A55" s="408" t="s">
        <v>39</v>
      </c>
    </row>
    <row r="56" spans="1:1" ht="13.5" x14ac:dyDescent="0.25">
      <c r="A56" s="408" t="s">
        <v>40</v>
      </c>
    </row>
    <row r="57" spans="1:1" ht="13.5" x14ac:dyDescent="0.25">
      <c r="A57" s="408" t="s">
        <v>41</v>
      </c>
    </row>
    <row r="58" spans="1:1" ht="13.5" x14ac:dyDescent="0.25">
      <c r="A58" s="408" t="s">
        <v>42</v>
      </c>
    </row>
    <row r="59" spans="1:1" ht="13.5" x14ac:dyDescent="0.25">
      <c r="A59" s="408" t="s">
        <v>43</v>
      </c>
    </row>
    <row r="60" spans="1:1" ht="13.5" x14ac:dyDescent="0.25">
      <c r="A60" s="408" t="s">
        <v>44</v>
      </c>
    </row>
    <row r="61" spans="1:1" ht="13.5" x14ac:dyDescent="0.25">
      <c r="A61" s="408" t="s">
        <v>45</v>
      </c>
    </row>
    <row r="62" spans="1:1" ht="13.5" x14ac:dyDescent="0.25">
      <c r="A62" s="408" t="s">
        <v>46</v>
      </c>
    </row>
    <row r="63" spans="1:1" ht="13.5" x14ac:dyDescent="0.25">
      <c r="A63" s="408" t="s">
        <v>47</v>
      </c>
    </row>
    <row r="64" spans="1:1" ht="13.5" x14ac:dyDescent="0.25">
      <c r="A64" s="408" t="s">
        <v>48</v>
      </c>
    </row>
    <row r="65" spans="1:2" ht="13.5" x14ac:dyDescent="0.25">
      <c r="A65" s="408" t="s">
        <v>344</v>
      </c>
    </row>
    <row r="66" spans="1:2" ht="13.5" x14ac:dyDescent="0.25">
      <c r="A66" s="408" t="s">
        <v>345</v>
      </c>
    </row>
    <row r="67" spans="1:2" ht="13.5" x14ac:dyDescent="0.25">
      <c r="A67" s="408" t="s">
        <v>346</v>
      </c>
    </row>
    <row r="68" spans="1:2" ht="13.5" x14ac:dyDescent="0.25">
      <c r="A68" s="408" t="s">
        <v>347</v>
      </c>
    </row>
    <row r="69" spans="1:2" ht="13.5" x14ac:dyDescent="0.25">
      <c r="A69" s="407" t="s">
        <v>261</v>
      </c>
    </row>
    <row r="70" spans="1:2" ht="13.5" x14ac:dyDescent="0.25">
      <c r="A70" s="407" t="s">
        <v>262</v>
      </c>
    </row>
    <row r="71" spans="1:2" ht="13.5" x14ac:dyDescent="0.25">
      <c r="A71" s="407" t="s">
        <v>370</v>
      </c>
    </row>
    <row r="72" spans="1:2" ht="13.5" x14ac:dyDescent="0.25">
      <c r="A72" s="3"/>
    </row>
    <row r="73" spans="1:2" ht="13.5" x14ac:dyDescent="0.25">
      <c r="A73" s="9" t="s">
        <v>49</v>
      </c>
      <c r="B73" s="9" t="s">
        <v>233</v>
      </c>
    </row>
    <row r="74" spans="1:2" ht="13.5" x14ac:dyDescent="0.25">
      <c r="A74" s="10"/>
      <c r="B74" s="9"/>
    </row>
    <row r="75" spans="1:2" ht="13.5" x14ac:dyDescent="0.25">
      <c r="A75" s="9" t="s">
        <v>50</v>
      </c>
      <c r="B75" s="9" t="s">
        <v>233</v>
      </c>
    </row>
    <row r="76" spans="1:2" ht="13.5" x14ac:dyDescent="0.25">
      <c r="A76" s="10"/>
      <c r="B76" s="9"/>
    </row>
    <row r="77" spans="1:2" ht="13.5" x14ac:dyDescent="0.25">
      <c r="A77" s="9" t="s">
        <v>51</v>
      </c>
      <c r="B77" s="9" t="s">
        <v>233</v>
      </c>
    </row>
    <row r="78" spans="1:2" ht="13.5" x14ac:dyDescent="0.25">
      <c r="A78" s="10"/>
      <c r="B78" s="9"/>
    </row>
    <row r="79" spans="1:2" ht="13.5" x14ac:dyDescent="0.25">
      <c r="A79" s="9" t="s">
        <v>52</v>
      </c>
      <c r="B79" s="9" t="s">
        <v>233</v>
      </c>
    </row>
    <row r="80" spans="1:2" ht="13.5" x14ac:dyDescent="0.25">
      <c r="A80" s="10"/>
      <c r="B80" s="9"/>
    </row>
    <row r="81" spans="1:2" ht="13.5" x14ac:dyDescent="0.25">
      <c r="A81" s="9" t="s">
        <v>53</v>
      </c>
      <c r="B81" s="9" t="s">
        <v>233</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4'!A1" display="2.4.14 Retorno Absoluto" xr:uid="{00000000-0004-0000-0000-00000E000000}"/>
    <hyperlink ref="A22" location="'Cuadro 2.4.15'!A1" display="2.4.15 Global" xr:uid="{00000000-0004-0000-0000-00000F000000}"/>
    <hyperlink ref="A27" location="'Cuadro 2.5'!A1" display="2.5. Descomposición porcentual de la variación del patrimonio de los FI" xr:uid="{00000000-0004-0000-0000-000010000000}"/>
    <hyperlink ref="A28" location="'Cuadro 2.5.1'!A1" display="2.5.1. Monetario" xr:uid="{00000000-0004-0000-0000-000011000000}"/>
    <hyperlink ref="A29" location="'Cuadro 2.5.2'!A1" display="2.5.2 Renta Fija Euro" xr:uid="{00000000-0004-0000-0000-000012000000}"/>
    <hyperlink ref="A30" location="'Cuadro 2.5.3'!A1" display="2.5.3 Renta Fija Internacional" xr:uid="{00000000-0004-0000-0000-000013000000}"/>
    <hyperlink ref="A31" location="'Cuadro 2.5.4'!A1" display="2.5.4 Renta Fija Mixta Euro" xr:uid="{00000000-0004-0000-0000-000014000000}"/>
    <hyperlink ref="A32" location="'Cuadro 2.5.5'!A1" display="2.5.5 Renta Fija Mixta Internacional" xr:uid="{00000000-0004-0000-0000-000015000000}"/>
    <hyperlink ref="A33" location="'Cuadro 2.5.6'!A1" display="2.5.6 Renta Variable Mixta Euro" xr:uid="{00000000-0004-0000-0000-000016000000}"/>
    <hyperlink ref="A34" location="'Cuadro 2.5.7'!A1" display="2.5.7 Renta Variable Mixta Internacional" xr:uid="{00000000-0004-0000-0000-000017000000}"/>
    <hyperlink ref="A35" location="'Cuadro 2.5.8'!A1" display="2.5.8 Renta Variable Euro" xr:uid="{00000000-0004-0000-0000-000018000000}"/>
    <hyperlink ref="A36" location="'Cuadro 2.5.9'!A1" display="2.5.9 Renta Variable Internacional" xr:uid="{00000000-0004-0000-0000-000019000000}"/>
    <hyperlink ref="A37" location="'Cuadro 2.5.10'!A1" display="2.5.10 IIC de Gestión Pasiva" xr:uid="{00000000-0004-0000-0000-00001A000000}"/>
    <hyperlink ref="A38" location="'Cuadro 2.5.11'!A1" display="2.5.11 Garantizado de Rendimiento Fijo" xr:uid="{00000000-0004-0000-0000-00001B000000}"/>
    <hyperlink ref="A39" location="'Cuadro 2.5.12'!A1" display="2.5.12 Garantizado de Rendimiento Variable" xr:uid="{00000000-0004-0000-0000-00001C000000}"/>
    <hyperlink ref="A40" location="'Cuadro 2.5.14'!A1" display="2.5.14 Retorno Absoluto" xr:uid="{00000000-0004-0000-0000-00001E000000}"/>
    <hyperlink ref="A41" location="'Cuadro 2.5.15'!A1" display="2.5.15 Global" xr:uid="{00000000-0004-0000-0000-00001F000000}"/>
    <hyperlink ref="A46" location="'Cuadro 2.6'!A1" display="2.6 Cartera de los fondos de inversión a valor de mercado por grupos financieros. Instituciones crediticias" xr:uid="{00000000-0004-0000-0000-000020000000}"/>
    <hyperlink ref="A47" location="'Cuadro 2.7 '!A1" display="2.7 Cartera de los fondos de inversión a valor de mercado por grupos financieros. Otras instituciones" xr:uid="{00000000-0004-0000-0000-000021000000}"/>
    <hyperlink ref="A48" location="'Cuadro 2.8'!A1" display="2.8 Suscripciones y reembolsos de los FI por tipo de fondo " xr:uid="{00000000-0004-0000-0000-000022000000}"/>
    <hyperlink ref="A49" location="'Cuadro 2.9'!A1" display="2.9 Rentabilidad de los FI por tipo de fondo " xr:uid="{00000000-0004-0000-0000-000023000000}"/>
    <hyperlink ref="A50" location="'Cuadro 2.10'!A1" display="2.10 Distribución de los partícipes y del patrimonio según la naturaleza de los partícipes de los FI " xr:uid="{00000000-0004-0000-0000-000024000000}"/>
    <hyperlink ref="A51" location="'Cuadro 2.10.1'!A1" display="2.10.1. Monetario" xr:uid="{00000000-0004-0000-0000-000025000000}"/>
    <hyperlink ref="A52" location="'Cuadro 2.10.2'!A1" display="2.10.2 Renta Fija Euro" xr:uid="{00000000-0004-0000-0000-000026000000}"/>
    <hyperlink ref="A53" location="'Cuadro 2.10.3'!A1" display="2.10.3 Renta Fija Internacional" xr:uid="{00000000-0004-0000-0000-000027000000}"/>
    <hyperlink ref="A54" location="'Cuadro 2.10.4'!A1" display="2.10.4 Renta Fija Mixta Euro" xr:uid="{00000000-0004-0000-0000-000028000000}"/>
    <hyperlink ref="A55" location="'Cuadro 2.10.5'!A1" display="2.10.5 Renta Fija Mixta Internacional" xr:uid="{00000000-0004-0000-0000-000029000000}"/>
    <hyperlink ref="A56" location="'Cuadro 2.10.6'!A1" display="2.10.6 Renta Variable Mixta Euro" xr:uid="{00000000-0004-0000-0000-00002A000000}"/>
    <hyperlink ref="A57" location="'Cuadro 2.10.7'!A1" display="2.10.7 Renta Variable Mixta Internacional" xr:uid="{00000000-0004-0000-0000-00002B000000}"/>
    <hyperlink ref="A58" location="'Cuadro 2.10.8'!A1" display="2.10.8 Renta Variable Euro" xr:uid="{00000000-0004-0000-0000-00002C000000}"/>
    <hyperlink ref="A59" location="'Cuadro 2.10.9'!Área_de_impresión" display="2.10.9 Renta Variable Internacional" xr:uid="{00000000-0004-0000-0000-00002D000000}"/>
    <hyperlink ref="A60" location="'Cuadro 2.10.10'!A1" display="2.10.10 IIC de Gestión Pasiva" xr:uid="{00000000-0004-0000-0000-00002E000000}"/>
    <hyperlink ref="A61" location="'Cuadro 2.10.11'!A1" display="2.10.11 Garantizado de Rendimiento Fijo" xr:uid="{00000000-0004-0000-0000-00002F000000}"/>
    <hyperlink ref="A62" location="'Cuadro 2.10.12'!A1" display="2.10.12 Garantizado de Rendimiento Variable" xr:uid="{00000000-0004-0000-0000-000030000000}"/>
    <hyperlink ref="A63" location="'Cuadro 2.10.14'!A1" display="2.10.14 Retorno Absoluto" xr:uid="{00000000-0004-0000-0000-000032000000}"/>
    <hyperlink ref="A64" location="'Cuadro 2.10.15'!A1" display="2.10.15 Global" xr:uid="{00000000-0004-0000-0000-000033000000}"/>
    <hyperlink ref="A69" location="'Cuadro 2.11'!A1" display="2.11Distribución geográfica de la cartera exterior de los FI " xr:uid="{00000000-0004-0000-0000-000034000000}"/>
    <hyperlink ref="A70" location="'Cuadro 2.12'!A1" display="2.12 Distribución de los FI según su patrimonio " xr:uid="{00000000-0004-0000-0000-000035000000}"/>
    <hyperlink ref="A71" location="'Cuadro 2.13'!A1" display="2.13 Distribución de los FI según su número de partícipes" xr:uid="{00000000-0004-0000-0000-000036000000}"/>
    <hyperlink ref="A23" location="'Cuadro 2.4.16'!Área_de_impresión" display="2.4.16 Renta Fija Euro Circular 1/2019 CNMV" xr:uid="{795C163A-01F8-47EB-A946-9E729BF20590}"/>
    <hyperlink ref="A24" location="'Cuadro 2.4.17'!Área_de_impresión" display="2.4.17 Renta Fija Euro a Corto Plazo" xr:uid="{A83B2BAB-1C29-4F7B-934C-3F84777EE70B}"/>
    <hyperlink ref="A25" location="'Cuadro 2.4.18'!Área_de_impresión" display="2.4.18 IIC que Replica un Índice" xr:uid="{481E700C-9CAA-4A5D-9E09-31BE0F463D7D}"/>
    <hyperlink ref="A26" location="'Cuadro 2.4.19'!Área_de_impresión" display="2.4.19 IIC con Objetivo Concreto de Rentabilidad No Garantizado" xr:uid="{EC44CD7F-5C82-42A3-B9E1-747D93A56952}"/>
    <hyperlink ref="A42" location="'Cuadro 2.5.16'!Área_de_impresión" display="2.5.16 Renta Fija Euro Circular 1/2019 CNMV" xr:uid="{64C93C36-6C14-4693-BCB6-D688FA114D75}"/>
    <hyperlink ref="A43" location="'Cuadro 2.5.17'!Área_de_impresión" display="2.5.17 Renta Fija Euro a Corto Plazo" xr:uid="{3B260205-4828-4E49-990C-23461ED7E8B4}"/>
    <hyperlink ref="A44" location="'Cuadro 2.5.18'!Área_de_impresión" display="2.5.18 IIC que Replica un Índice" xr:uid="{57143920-1E25-4C3D-B1E6-54F9E63B1956}"/>
    <hyperlink ref="A45" location="'Cuadro 2.5.19'!Área_de_impresión" display="2.5.19 IIC con Objetivo Concreto de Rentabilidad No Garantizado" xr:uid="{B15060F6-A008-431E-B675-59277622AE0B}"/>
    <hyperlink ref="A65" location="'Cuadro 2.10.16'!Área_de_impresión" display="2.10.16 Renta Fija Euro Circular 1/2019 CNMV" xr:uid="{E22BBE8F-81E3-4CDA-A527-4AAAC6D0DD0B}"/>
    <hyperlink ref="A66" location="'Cuadro 2.10.17'!Área_de_impresión" display="2.10.17 Renta Fija Euro a Corto Plazo" xr:uid="{174A5092-738C-43CE-98B6-DB3903232149}"/>
    <hyperlink ref="A67" location="'Cuadro 2.10.18'!Área_de_impresión" display="2.10.18 IIC que Replica un Índice" xr:uid="{733598CA-931F-4E90-A51F-EC3FA54C04F0}"/>
    <hyperlink ref="A68" location="'Cuadro 2.10.19'!Área_de_impresión" display="2.10.19 IIC con Objetivo Concreto de Rentabilidad No Garantizado" xr:uid="{9DEB348D-4011-48F1-8EF5-DF8CB35B1E25}"/>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29"/>
  <sheetViews>
    <sheetView showGridLines="0" zoomScaleNormal="100" zoomScaleSheetLayoutView="100" workbookViewId="0"/>
  </sheetViews>
  <sheetFormatPr baseColWidth="10" defaultColWidth="13.33203125" defaultRowHeight="13.5" x14ac:dyDescent="0.25"/>
  <cols>
    <col min="1" max="1" width="43" style="158" customWidth="1"/>
    <col min="2" max="6" width="11.1640625" style="158" customWidth="1"/>
    <col min="7" max="7" width="0.5" style="158" customWidth="1"/>
    <col min="8" max="9" width="8.1640625" style="158" customWidth="1"/>
    <col min="10" max="16384" width="13.33203125" style="158"/>
  </cols>
  <sheetData>
    <row r="1" spans="1:13" ht="36" customHeight="1" x14ac:dyDescent="0.25">
      <c r="A1" s="157"/>
      <c r="B1" s="157"/>
      <c r="C1" s="157"/>
      <c r="D1" s="157"/>
      <c r="E1" s="157"/>
      <c r="F1" s="157"/>
      <c r="G1" s="157"/>
      <c r="H1" s="157"/>
      <c r="I1" s="157"/>
    </row>
    <row r="2" spans="1:13" s="512" customFormat="1" ht="28.15" customHeight="1" x14ac:dyDescent="0.2">
      <c r="A2" s="677" t="s">
        <v>360</v>
      </c>
      <c r="B2" s="677"/>
      <c r="C2" s="677"/>
      <c r="D2" s="677"/>
      <c r="E2" s="677"/>
      <c r="F2" s="677"/>
      <c r="G2" s="377"/>
      <c r="H2" s="676" t="s">
        <v>54</v>
      </c>
      <c r="I2" s="676"/>
    </row>
    <row r="3" spans="1:13" ht="13.9" customHeight="1" x14ac:dyDescent="0.25">
      <c r="A3" s="159" t="s">
        <v>55</v>
      </c>
      <c r="B3" s="409"/>
      <c r="C3" s="409"/>
      <c r="D3" s="409"/>
      <c r="E3" s="409"/>
      <c r="F3" s="409"/>
      <c r="G3" s="409"/>
      <c r="H3" s="409"/>
      <c r="I3" s="409"/>
    </row>
    <row r="4" spans="1:13" ht="13.9" customHeight="1" x14ac:dyDescent="0.25">
      <c r="A4" s="410"/>
      <c r="B4" s="160">
        <v>2024</v>
      </c>
      <c r="C4" s="160"/>
      <c r="D4" s="160">
        <v>2025</v>
      </c>
      <c r="E4" s="160"/>
      <c r="F4" s="160"/>
      <c r="G4" s="161"/>
      <c r="H4" s="162" t="s">
        <v>56</v>
      </c>
      <c r="I4" s="162"/>
    </row>
    <row r="5" spans="1:13" ht="30" customHeight="1" x14ac:dyDescent="0.25">
      <c r="A5" s="162"/>
      <c r="B5" s="16" t="s">
        <v>391</v>
      </c>
      <c r="C5" s="16" t="s">
        <v>392</v>
      </c>
      <c r="D5" s="16" t="s">
        <v>393</v>
      </c>
      <c r="E5" s="16" t="s">
        <v>394</v>
      </c>
      <c r="F5" s="16" t="s">
        <v>391</v>
      </c>
      <c r="G5" s="22"/>
      <c r="H5" s="23" t="s">
        <v>57</v>
      </c>
      <c r="I5" s="23" t="s">
        <v>58</v>
      </c>
    </row>
    <row r="6" spans="1:13" ht="12" customHeight="1" x14ac:dyDescent="0.25">
      <c r="A6" s="159"/>
      <c r="B6" s="17"/>
      <c r="C6" s="17"/>
      <c r="D6" s="17"/>
      <c r="E6" s="17"/>
      <c r="G6" s="22"/>
      <c r="H6" s="24"/>
      <c r="I6" s="24"/>
    </row>
    <row r="7" spans="1:13" ht="12" customHeight="1" x14ac:dyDescent="0.25">
      <c r="A7" s="163" t="s">
        <v>267</v>
      </c>
      <c r="B7" s="164">
        <v>14078132</v>
      </c>
      <c r="C7" s="164">
        <v>12102597</v>
      </c>
      <c r="D7" s="164">
        <v>8995657</v>
      </c>
      <c r="E7" s="164">
        <v>13267829</v>
      </c>
      <c r="F7" s="164">
        <v>16454580</v>
      </c>
      <c r="G7" s="159"/>
      <c r="H7" s="165">
        <v>24.02</v>
      </c>
      <c r="I7" s="564">
        <v>16.88</v>
      </c>
      <c r="J7" s="392"/>
    </row>
    <row r="8" spans="1:13" s="411" customFormat="1" ht="12" customHeight="1" x14ac:dyDescent="0.25">
      <c r="A8" s="167" t="s">
        <v>59</v>
      </c>
      <c r="B8" s="168">
        <v>6711473</v>
      </c>
      <c r="C8" s="168">
        <v>8061603</v>
      </c>
      <c r="D8" s="168">
        <v>10948791</v>
      </c>
      <c r="E8" s="168">
        <v>6620465</v>
      </c>
      <c r="F8" s="168">
        <v>7836100</v>
      </c>
      <c r="G8" s="167"/>
      <c r="H8" s="169">
        <v>18.36</v>
      </c>
      <c r="I8" s="169">
        <v>16.760000000000002</v>
      </c>
      <c r="L8" s="158"/>
      <c r="M8" s="158"/>
    </row>
    <row r="9" spans="1:13" s="411" customFormat="1" ht="12" customHeight="1" x14ac:dyDescent="0.25">
      <c r="A9" s="170" t="s">
        <v>60</v>
      </c>
      <c r="B9" s="171">
        <v>-12984</v>
      </c>
      <c r="C9" s="171">
        <v>-17776</v>
      </c>
      <c r="D9" s="171">
        <v>-14119</v>
      </c>
      <c r="E9" s="171">
        <v>-49287</v>
      </c>
      <c r="F9" s="171">
        <v>-11841</v>
      </c>
      <c r="G9" s="167"/>
      <c r="H9" s="169">
        <v>-75.98</v>
      </c>
      <c r="I9" s="169">
        <v>-8.8000000000000007</v>
      </c>
      <c r="L9" s="158"/>
      <c r="M9" s="158"/>
    </row>
    <row r="10" spans="1:13" s="411" customFormat="1" ht="12" customHeight="1" x14ac:dyDescent="0.25">
      <c r="A10" s="167" t="s">
        <v>61</v>
      </c>
      <c r="B10" s="168">
        <v>7379643</v>
      </c>
      <c r="C10" s="168">
        <v>4058770</v>
      </c>
      <c r="D10" s="168">
        <v>-1939015</v>
      </c>
      <c r="E10" s="168">
        <v>6696651</v>
      </c>
      <c r="F10" s="168">
        <v>8630322</v>
      </c>
      <c r="G10" s="167"/>
      <c r="H10" s="169">
        <v>28.88</v>
      </c>
      <c r="I10" s="169">
        <v>16.95</v>
      </c>
      <c r="L10" s="158"/>
      <c r="M10" s="158"/>
    </row>
    <row r="11" spans="1:13" s="411" customFormat="1" ht="12" customHeight="1" x14ac:dyDescent="0.25">
      <c r="A11" s="170" t="s">
        <v>240</v>
      </c>
      <c r="B11" s="171">
        <v>8274850</v>
      </c>
      <c r="C11" s="171">
        <v>4973905</v>
      </c>
      <c r="D11" s="171">
        <v>-1044066</v>
      </c>
      <c r="E11" s="171">
        <v>7645402</v>
      </c>
      <c r="F11" s="171">
        <v>9635006</v>
      </c>
      <c r="G11" s="167"/>
      <c r="H11" s="169">
        <v>26.02</v>
      </c>
      <c r="I11" s="169">
        <v>16.440000000000001</v>
      </c>
      <c r="L11" s="158"/>
      <c r="M11" s="158"/>
    </row>
    <row r="12" spans="1:13" s="411" customFormat="1" ht="12" customHeight="1" x14ac:dyDescent="0.25">
      <c r="A12" s="167" t="s">
        <v>62</v>
      </c>
      <c r="B12" s="168">
        <v>1903965</v>
      </c>
      <c r="C12" s="168">
        <v>1908304</v>
      </c>
      <c r="D12" s="168">
        <v>1823193</v>
      </c>
      <c r="E12" s="168">
        <v>1804083</v>
      </c>
      <c r="F12" s="168">
        <v>1810009</v>
      </c>
      <c r="G12" s="167"/>
      <c r="H12" s="169">
        <v>0.33</v>
      </c>
      <c r="I12" s="169">
        <v>-4.93</v>
      </c>
      <c r="L12" s="158"/>
      <c r="M12" s="158"/>
    </row>
    <row r="13" spans="1:13" s="411" customFormat="1" ht="12" customHeight="1" x14ac:dyDescent="0.25">
      <c r="A13" s="170" t="s">
        <v>63</v>
      </c>
      <c r="B13" s="171">
        <v>334340</v>
      </c>
      <c r="C13" s="171">
        <v>352024</v>
      </c>
      <c r="D13" s="171">
        <v>330601</v>
      </c>
      <c r="E13" s="171">
        <v>699858</v>
      </c>
      <c r="F13" s="171">
        <v>320308</v>
      </c>
      <c r="G13" s="167"/>
      <c r="H13" s="169">
        <v>-54.23</v>
      </c>
      <c r="I13" s="169">
        <v>-4.2</v>
      </c>
      <c r="L13" s="158"/>
      <c r="M13" s="158"/>
    </row>
    <row r="14" spans="1:13" s="411" customFormat="1" ht="12" customHeight="1" x14ac:dyDescent="0.25">
      <c r="A14" s="167" t="s">
        <v>241</v>
      </c>
      <c r="B14" s="168">
        <v>2329523</v>
      </c>
      <c r="C14" s="168">
        <v>429363</v>
      </c>
      <c r="D14" s="168">
        <v>-262113</v>
      </c>
      <c r="E14" s="168">
        <v>694819</v>
      </c>
      <c r="F14" s="168">
        <v>166443</v>
      </c>
      <c r="G14" s="167"/>
      <c r="H14" s="169">
        <v>-76.05</v>
      </c>
      <c r="I14" s="169">
        <v>-92.86</v>
      </c>
      <c r="L14" s="158"/>
      <c r="M14" s="158"/>
    </row>
    <row r="15" spans="1:13" s="411" customFormat="1" ht="12" customHeight="1" x14ac:dyDescent="0.25">
      <c r="A15" s="170" t="s">
        <v>242</v>
      </c>
      <c r="B15" s="171">
        <v>1117598</v>
      </c>
      <c r="C15" s="171">
        <v>1611742</v>
      </c>
      <c r="D15" s="171">
        <v>-1166907</v>
      </c>
      <c r="E15" s="171">
        <v>1877912</v>
      </c>
      <c r="F15" s="171">
        <v>4030979</v>
      </c>
      <c r="G15" s="167"/>
      <c r="H15" s="169">
        <v>114.65</v>
      </c>
      <c r="I15" s="169">
        <v>260.68</v>
      </c>
      <c r="L15" s="158"/>
      <c r="M15" s="158"/>
    </row>
    <row r="16" spans="1:13" s="411" customFormat="1" ht="12" customHeight="1" x14ac:dyDescent="0.25">
      <c r="A16" s="167" t="s">
        <v>243</v>
      </c>
      <c r="B16" s="168">
        <v>2737</v>
      </c>
      <c r="C16" s="168">
        <v>289</v>
      </c>
      <c r="D16" s="168">
        <v>1601</v>
      </c>
      <c r="E16" s="168">
        <v>35</v>
      </c>
      <c r="F16" s="168">
        <v>951</v>
      </c>
      <c r="G16" s="167"/>
      <c r="H16" s="169" t="s">
        <v>395</v>
      </c>
      <c r="I16" s="169">
        <v>-65.25</v>
      </c>
      <c r="L16" s="158"/>
      <c r="M16" s="158"/>
    </row>
    <row r="17" spans="1:13" s="411" customFormat="1" ht="12" customHeight="1" x14ac:dyDescent="0.25">
      <c r="A17" s="170" t="s">
        <v>244</v>
      </c>
      <c r="B17" s="171">
        <v>1656780</v>
      </c>
      <c r="C17" s="171">
        <v>1766805</v>
      </c>
      <c r="D17" s="171">
        <v>-1518760</v>
      </c>
      <c r="E17" s="171">
        <v>1441086</v>
      </c>
      <c r="F17" s="171">
        <v>2871328</v>
      </c>
      <c r="G17" s="167"/>
      <c r="H17" s="169">
        <v>99.25</v>
      </c>
      <c r="I17" s="169">
        <v>73.31</v>
      </c>
      <c r="L17" s="158"/>
      <c r="M17" s="158"/>
    </row>
    <row r="18" spans="1:13" s="411" customFormat="1" ht="12" customHeight="1" x14ac:dyDescent="0.25">
      <c r="A18" s="167" t="s">
        <v>245</v>
      </c>
      <c r="B18" s="168">
        <v>995626</v>
      </c>
      <c r="C18" s="168">
        <v>-1228174</v>
      </c>
      <c r="D18" s="168">
        <v>145308</v>
      </c>
      <c r="E18" s="168">
        <v>1387301</v>
      </c>
      <c r="F18" s="168">
        <v>440232</v>
      </c>
      <c r="G18" s="167"/>
      <c r="H18" s="169">
        <v>-68.27</v>
      </c>
      <c r="I18" s="169">
        <v>-55.78</v>
      </c>
      <c r="L18" s="158"/>
      <c r="M18" s="158"/>
    </row>
    <row r="19" spans="1:13" s="411" customFormat="1" ht="12" customHeight="1" x14ac:dyDescent="0.25">
      <c r="A19" s="170" t="s">
        <v>268</v>
      </c>
      <c r="B19" s="171">
        <v>-65718</v>
      </c>
      <c r="C19" s="171">
        <v>133552</v>
      </c>
      <c r="D19" s="171">
        <v>-396988</v>
      </c>
      <c r="E19" s="171">
        <v>-259692</v>
      </c>
      <c r="F19" s="171">
        <v>-5244</v>
      </c>
      <c r="G19" s="167"/>
      <c r="H19" s="169">
        <v>97.98</v>
      </c>
      <c r="I19" s="169">
        <v>92.02</v>
      </c>
      <c r="L19" s="158"/>
      <c r="M19" s="158"/>
    </row>
    <row r="20" spans="1:13" ht="12" customHeight="1" x14ac:dyDescent="0.25">
      <c r="A20" s="167" t="s">
        <v>256</v>
      </c>
      <c r="B20" s="168">
        <v>904068</v>
      </c>
      <c r="C20" s="168">
        <v>943205</v>
      </c>
      <c r="D20" s="168">
        <v>908841</v>
      </c>
      <c r="E20" s="168">
        <v>961113</v>
      </c>
      <c r="F20" s="168">
        <v>1015581</v>
      </c>
      <c r="G20" s="167"/>
      <c r="H20" s="169">
        <v>5.67</v>
      </c>
      <c r="I20" s="169">
        <v>12.33</v>
      </c>
    </row>
    <row r="21" spans="1:13" ht="12" customHeight="1" x14ac:dyDescent="0.25">
      <c r="A21" s="170" t="s">
        <v>64</v>
      </c>
      <c r="B21" s="172">
        <v>769657</v>
      </c>
      <c r="C21" s="172">
        <v>791015</v>
      </c>
      <c r="D21" s="172">
        <v>781197</v>
      </c>
      <c r="E21" s="172">
        <v>809877</v>
      </c>
      <c r="F21" s="172">
        <v>861378</v>
      </c>
      <c r="G21" s="167"/>
      <c r="H21" s="169">
        <v>6.36</v>
      </c>
      <c r="I21" s="169">
        <v>11.92</v>
      </c>
    </row>
    <row r="22" spans="1:13" ht="12" customHeight="1" x14ac:dyDescent="0.25">
      <c r="A22" s="167" t="s">
        <v>65</v>
      </c>
      <c r="B22" s="168">
        <v>63027</v>
      </c>
      <c r="C22" s="168">
        <v>63938</v>
      </c>
      <c r="D22" s="168">
        <v>62794</v>
      </c>
      <c r="E22" s="168">
        <v>64077</v>
      </c>
      <c r="F22" s="168">
        <v>67747</v>
      </c>
      <c r="G22" s="159"/>
      <c r="H22" s="169">
        <v>5.73</v>
      </c>
      <c r="I22" s="169">
        <v>7.49</v>
      </c>
    </row>
    <row r="23" spans="1:13" ht="12" customHeight="1" x14ac:dyDescent="0.25">
      <c r="A23" s="170" t="s">
        <v>66</v>
      </c>
      <c r="B23" s="171">
        <v>71384</v>
      </c>
      <c r="C23" s="171">
        <v>88252</v>
      </c>
      <c r="D23" s="171">
        <v>64850</v>
      </c>
      <c r="E23" s="171">
        <v>87159</v>
      </c>
      <c r="F23" s="171">
        <v>86457</v>
      </c>
      <c r="G23" s="159"/>
      <c r="H23" s="169">
        <v>-0.81</v>
      </c>
      <c r="I23" s="169">
        <v>21.12</v>
      </c>
    </row>
    <row r="24" spans="1:13" ht="12" customHeight="1" x14ac:dyDescent="0.25">
      <c r="A24" s="170" t="s">
        <v>246</v>
      </c>
      <c r="B24" s="172">
        <v>8860</v>
      </c>
      <c r="C24" s="172">
        <v>28070</v>
      </c>
      <c r="D24" s="172">
        <v>13892</v>
      </c>
      <c r="E24" s="172">
        <v>12363</v>
      </c>
      <c r="F24" s="172">
        <v>10897</v>
      </c>
      <c r="G24" s="167"/>
      <c r="H24" s="169">
        <v>-11.86</v>
      </c>
      <c r="I24" s="169">
        <v>22.99</v>
      </c>
    </row>
    <row r="25" spans="1:13" ht="12" customHeight="1" x14ac:dyDescent="0.25">
      <c r="A25" s="170" t="s">
        <v>236</v>
      </c>
      <c r="B25" s="172">
        <v>271</v>
      </c>
      <c r="C25" s="172">
        <v>506</v>
      </c>
      <c r="D25" s="172">
        <v>450</v>
      </c>
      <c r="E25" s="172">
        <v>327</v>
      </c>
      <c r="F25" s="172">
        <v>320</v>
      </c>
      <c r="G25" s="167"/>
      <c r="H25" s="169">
        <v>-2.14</v>
      </c>
      <c r="I25" s="169">
        <v>18.079999999999998</v>
      </c>
    </row>
    <row r="26" spans="1:13" ht="12" customHeight="1" x14ac:dyDescent="0.25">
      <c r="A26" s="167" t="s">
        <v>237</v>
      </c>
      <c r="B26" s="168">
        <v>8095</v>
      </c>
      <c r="C26" s="168">
        <v>7110</v>
      </c>
      <c r="D26" s="168">
        <v>7770</v>
      </c>
      <c r="E26" s="168">
        <v>7790</v>
      </c>
      <c r="F26" s="168">
        <v>7557</v>
      </c>
      <c r="G26" s="173"/>
      <c r="H26" s="169">
        <v>-2.99</v>
      </c>
      <c r="I26" s="169">
        <v>-6.65</v>
      </c>
    </row>
    <row r="27" spans="1:13" ht="12" customHeight="1" x14ac:dyDescent="0.25">
      <c r="A27" s="170" t="s">
        <v>238</v>
      </c>
      <c r="B27" s="171">
        <v>495</v>
      </c>
      <c r="C27" s="171">
        <v>20454</v>
      </c>
      <c r="D27" s="171">
        <v>5672</v>
      </c>
      <c r="E27" s="171">
        <v>4245</v>
      </c>
      <c r="F27" s="171">
        <v>3020</v>
      </c>
      <c r="G27" s="173"/>
      <c r="H27" s="174">
        <v>-28.86</v>
      </c>
      <c r="I27" s="174">
        <v>510.1</v>
      </c>
    </row>
    <row r="28" spans="1:13" s="566" customFormat="1" ht="21.6" customHeight="1" x14ac:dyDescent="0.15">
      <c r="A28" s="678" t="s">
        <v>359</v>
      </c>
      <c r="B28" s="678"/>
      <c r="C28" s="678"/>
      <c r="D28" s="678"/>
      <c r="E28" s="678"/>
      <c r="F28" s="678"/>
      <c r="G28" s="678"/>
      <c r="H28" s="678"/>
      <c r="I28" s="678"/>
    </row>
    <row r="29" spans="1:13" s="566" customFormat="1" ht="13.5" customHeight="1" x14ac:dyDescent="0.15">
      <c r="A29" s="679" t="s">
        <v>274</v>
      </c>
      <c r="B29" s="679"/>
      <c r="C29" s="679"/>
      <c r="D29" s="679"/>
      <c r="E29" s="679"/>
      <c r="F29" s="679"/>
      <c r="G29" s="679"/>
      <c r="H29" s="679"/>
      <c r="I29" s="679"/>
    </row>
  </sheetData>
  <mergeCells count="4">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83203125" style="373" customWidth="1"/>
    <col min="2" max="6" width="11.1640625" style="373" customWidth="1"/>
    <col min="7" max="7" width="0.5" style="373" customWidth="1"/>
    <col min="8" max="9" width="8.1640625" style="373" customWidth="1"/>
    <col min="10" max="16384" width="13.33203125" style="373"/>
  </cols>
  <sheetData>
    <row r="1" spans="1:13" ht="36" customHeight="1" x14ac:dyDescent="0.25">
      <c r="A1" s="157"/>
      <c r="B1" s="157"/>
      <c r="C1" s="372"/>
      <c r="D1" s="372"/>
      <c r="E1" s="372"/>
      <c r="F1" s="372"/>
      <c r="G1" s="372"/>
      <c r="H1" s="372"/>
      <c r="I1" s="372"/>
    </row>
    <row r="2" spans="1:13" s="544" customFormat="1" ht="28.15" customHeight="1" x14ac:dyDescent="0.2">
      <c r="A2" s="681" t="s">
        <v>304</v>
      </c>
      <c r="B2" s="681"/>
      <c r="C2" s="681"/>
      <c r="D2" s="681"/>
      <c r="E2" s="681"/>
      <c r="F2" s="681"/>
      <c r="G2" s="391"/>
      <c r="H2" s="676" t="s">
        <v>67</v>
      </c>
      <c r="I2" s="676"/>
    </row>
    <row r="3" spans="1:13" ht="13.9" customHeight="1" x14ac:dyDescent="0.25">
      <c r="A3" s="374" t="s">
        <v>55</v>
      </c>
      <c r="B3" s="508"/>
      <c r="C3" s="508"/>
      <c r="D3" s="508"/>
      <c r="E3" s="508"/>
      <c r="F3" s="508"/>
      <c r="G3" s="508"/>
      <c r="H3" s="508"/>
      <c r="I3" s="508"/>
    </row>
    <row r="4" spans="1:13" ht="13.9" customHeight="1" x14ac:dyDescent="0.25">
      <c r="A4" s="509"/>
      <c r="B4" s="375">
        <v>2024</v>
      </c>
      <c r="C4" s="375"/>
      <c r="D4" s="375">
        <v>2025</v>
      </c>
      <c r="E4" s="375"/>
      <c r="F4" s="375"/>
      <c r="G4" s="376"/>
      <c r="H4" s="371" t="s">
        <v>56</v>
      </c>
      <c r="I4" s="371"/>
    </row>
    <row r="5" spans="1:13" ht="30" customHeight="1" x14ac:dyDescent="0.25">
      <c r="A5" s="510"/>
      <c r="B5" s="152" t="s">
        <v>391</v>
      </c>
      <c r="C5" s="152" t="s">
        <v>392</v>
      </c>
      <c r="D5" s="152" t="s">
        <v>393</v>
      </c>
      <c r="E5" s="152" t="s">
        <v>394</v>
      </c>
      <c r="F5" s="16" t="s">
        <v>391</v>
      </c>
      <c r="G5" s="153"/>
      <c r="H5" s="143" t="s">
        <v>57</v>
      </c>
      <c r="I5" s="143" t="s">
        <v>58</v>
      </c>
    </row>
    <row r="6" spans="1:13" ht="12" customHeight="1" x14ac:dyDescent="0.25">
      <c r="A6" s="374"/>
      <c r="B6" s="154"/>
      <c r="C6" s="154"/>
      <c r="D6" s="154"/>
      <c r="E6" s="154"/>
      <c r="G6" s="155"/>
      <c r="H6" s="156"/>
      <c r="I6" s="156"/>
    </row>
    <row r="7" spans="1:13" ht="12" customHeight="1" x14ac:dyDescent="0.25">
      <c r="A7" s="163" t="s">
        <v>303</v>
      </c>
      <c r="B7" s="164">
        <v>2077013</v>
      </c>
      <c r="C7" s="164">
        <v>2318273</v>
      </c>
      <c r="D7" s="164">
        <v>979352</v>
      </c>
      <c r="E7" s="164">
        <v>542189</v>
      </c>
      <c r="F7" s="164">
        <v>-212794</v>
      </c>
      <c r="G7" s="159"/>
      <c r="H7" s="175" t="s">
        <v>395</v>
      </c>
      <c r="I7" s="175" t="s">
        <v>395</v>
      </c>
    </row>
    <row r="8" spans="1:13" s="511" customFormat="1" ht="12" customHeight="1" x14ac:dyDescent="0.25">
      <c r="A8" s="167" t="s">
        <v>59</v>
      </c>
      <c r="B8" s="168">
        <v>1909959</v>
      </c>
      <c r="C8" s="168">
        <v>2164782</v>
      </c>
      <c r="D8" s="168">
        <v>846796</v>
      </c>
      <c r="E8" s="168">
        <v>421162</v>
      </c>
      <c r="F8" s="168">
        <v>-312013</v>
      </c>
      <c r="G8" s="167"/>
      <c r="H8" s="169" t="s">
        <v>395</v>
      </c>
      <c r="I8" s="169" t="s">
        <v>395</v>
      </c>
      <c r="L8" s="373"/>
      <c r="M8" s="373"/>
    </row>
    <row r="9" spans="1:13" s="511" customFormat="1" ht="12" customHeight="1" x14ac:dyDescent="0.25">
      <c r="A9" s="170" t="s">
        <v>60</v>
      </c>
      <c r="B9" s="171">
        <v>0</v>
      </c>
      <c r="C9" s="171">
        <v>0</v>
      </c>
      <c r="D9" s="171">
        <v>0</v>
      </c>
      <c r="E9" s="171">
        <v>0</v>
      </c>
      <c r="F9" s="171">
        <v>0</v>
      </c>
      <c r="G9" s="167"/>
      <c r="H9" s="169" t="s">
        <v>395</v>
      </c>
      <c r="I9" s="169" t="s">
        <v>395</v>
      </c>
      <c r="L9" s="373"/>
      <c r="M9" s="373"/>
    </row>
    <row r="10" spans="1:13" s="511" customFormat="1" ht="12" customHeight="1" x14ac:dyDescent="0.25">
      <c r="A10" s="167" t="s">
        <v>61</v>
      </c>
      <c r="B10" s="168">
        <v>167054</v>
      </c>
      <c r="C10" s="168">
        <v>153491</v>
      </c>
      <c r="D10" s="168">
        <v>132556</v>
      </c>
      <c r="E10" s="168">
        <v>121027</v>
      </c>
      <c r="F10" s="168">
        <v>99219</v>
      </c>
      <c r="G10" s="167"/>
      <c r="H10" s="169">
        <v>-18.02</v>
      </c>
      <c r="I10" s="169">
        <v>-40.61</v>
      </c>
      <c r="L10" s="373"/>
      <c r="M10" s="373"/>
    </row>
    <row r="11" spans="1:13" s="511" customFormat="1" ht="12" customHeight="1" x14ac:dyDescent="0.25">
      <c r="A11" s="170" t="s">
        <v>240</v>
      </c>
      <c r="B11" s="171">
        <v>198560</v>
      </c>
      <c r="C11" s="171">
        <v>188733</v>
      </c>
      <c r="D11" s="171">
        <v>168747</v>
      </c>
      <c r="E11" s="171">
        <v>158419</v>
      </c>
      <c r="F11" s="171">
        <v>136103</v>
      </c>
      <c r="G11" s="167"/>
      <c r="H11" s="169">
        <v>-14.09</v>
      </c>
      <c r="I11" s="169">
        <v>-31.45</v>
      </c>
      <c r="L11" s="373"/>
      <c r="M11" s="373"/>
    </row>
    <row r="12" spans="1:13" s="511" customFormat="1" ht="12" customHeight="1" x14ac:dyDescent="0.25">
      <c r="A12" s="167" t="s">
        <v>62</v>
      </c>
      <c r="B12" s="168">
        <v>174920</v>
      </c>
      <c r="C12" s="168">
        <v>177323</v>
      </c>
      <c r="D12" s="168">
        <v>164256</v>
      </c>
      <c r="E12" s="168">
        <v>144704</v>
      </c>
      <c r="F12" s="168">
        <v>133264</v>
      </c>
      <c r="G12" s="167"/>
      <c r="H12" s="169">
        <v>-7.91</v>
      </c>
      <c r="I12" s="169">
        <v>-23.81</v>
      </c>
      <c r="L12" s="373"/>
      <c r="M12" s="373"/>
    </row>
    <row r="13" spans="1:13" s="511" customFormat="1" ht="12" customHeight="1" x14ac:dyDescent="0.25">
      <c r="A13" s="170" t="s">
        <v>63</v>
      </c>
      <c r="B13" s="171">
        <v>0</v>
      </c>
      <c r="C13" s="171">
        <v>0</v>
      </c>
      <c r="D13" s="171">
        <v>0</v>
      </c>
      <c r="E13" s="171">
        <v>0</v>
      </c>
      <c r="F13" s="171">
        <v>0</v>
      </c>
      <c r="G13" s="167"/>
      <c r="H13" s="169" t="s">
        <v>395</v>
      </c>
      <c r="I13" s="169" t="s">
        <v>395</v>
      </c>
      <c r="L13" s="373"/>
      <c r="M13" s="373"/>
    </row>
    <row r="14" spans="1:13" s="511" customFormat="1" ht="12" customHeight="1" x14ac:dyDescent="0.25">
      <c r="A14" s="167" t="s">
        <v>241</v>
      </c>
      <c r="B14" s="168">
        <v>23123</v>
      </c>
      <c r="C14" s="168">
        <v>11393</v>
      </c>
      <c r="D14" s="168">
        <v>7630</v>
      </c>
      <c r="E14" s="168">
        <v>15030</v>
      </c>
      <c r="F14" s="168">
        <v>3399</v>
      </c>
      <c r="G14" s="167"/>
      <c r="H14" s="169">
        <v>-77.39</v>
      </c>
      <c r="I14" s="169">
        <v>-85.3</v>
      </c>
      <c r="L14" s="373"/>
      <c r="M14" s="373"/>
    </row>
    <row r="15" spans="1:13" s="511" customFormat="1" ht="12" customHeight="1" x14ac:dyDescent="0.25">
      <c r="A15" s="170" t="s">
        <v>242</v>
      </c>
      <c r="B15" s="171">
        <v>0</v>
      </c>
      <c r="C15" s="171">
        <v>-2</v>
      </c>
      <c r="D15" s="171">
        <v>0</v>
      </c>
      <c r="E15" s="171">
        <v>0</v>
      </c>
      <c r="F15" s="171">
        <v>0</v>
      </c>
      <c r="G15" s="167"/>
      <c r="H15" s="169" t="s">
        <v>395</v>
      </c>
      <c r="I15" s="169" t="s">
        <v>395</v>
      </c>
      <c r="L15" s="373"/>
      <c r="M15" s="373"/>
    </row>
    <row r="16" spans="1:13" s="511" customFormat="1" ht="12" customHeight="1" x14ac:dyDescent="0.25">
      <c r="A16" s="167" t="s">
        <v>243</v>
      </c>
      <c r="B16" s="168">
        <v>0</v>
      </c>
      <c r="C16" s="168">
        <v>0</v>
      </c>
      <c r="D16" s="168">
        <v>0</v>
      </c>
      <c r="E16" s="168">
        <v>0</v>
      </c>
      <c r="F16" s="168">
        <v>0</v>
      </c>
      <c r="G16" s="167"/>
      <c r="H16" s="169" t="s">
        <v>395</v>
      </c>
      <c r="I16" s="169" t="s">
        <v>395</v>
      </c>
      <c r="L16" s="373"/>
      <c r="M16" s="373"/>
    </row>
    <row r="17" spans="1:13" s="511" customFormat="1" ht="12" customHeight="1" x14ac:dyDescent="0.25">
      <c r="A17" s="170" t="s">
        <v>244</v>
      </c>
      <c r="B17" s="171">
        <v>0</v>
      </c>
      <c r="C17" s="171">
        <v>0</v>
      </c>
      <c r="D17" s="171">
        <v>0</v>
      </c>
      <c r="E17" s="171">
        <v>0</v>
      </c>
      <c r="F17" s="171">
        <v>0</v>
      </c>
      <c r="G17" s="167"/>
      <c r="H17" s="169" t="s">
        <v>395</v>
      </c>
      <c r="I17" s="169" t="s">
        <v>395</v>
      </c>
      <c r="L17" s="373"/>
      <c r="M17" s="373"/>
    </row>
    <row r="18" spans="1:13" s="511" customFormat="1" ht="12" customHeight="1" x14ac:dyDescent="0.25">
      <c r="A18" s="167" t="s">
        <v>245</v>
      </c>
      <c r="B18" s="168">
        <v>517</v>
      </c>
      <c r="C18" s="168">
        <v>19</v>
      </c>
      <c r="D18" s="168">
        <v>-834</v>
      </c>
      <c r="E18" s="168">
        <v>-1314</v>
      </c>
      <c r="F18" s="168">
        <v>-561</v>
      </c>
      <c r="G18" s="167"/>
      <c r="H18" s="169">
        <v>57.31</v>
      </c>
      <c r="I18" s="169" t="s">
        <v>395</v>
      </c>
      <c r="L18" s="373"/>
      <c r="M18" s="373"/>
    </row>
    <row r="19" spans="1:13" s="511" customFormat="1" ht="12" customHeight="1" x14ac:dyDescent="0.25">
      <c r="A19" s="170" t="s">
        <v>302</v>
      </c>
      <c r="B19" s="171">
        <v>0</v>
      </c>
      <c r="C19" s="171">
        <v>0</v>
      </c>
      <c r="D19" s="171">
        <v>-2306</v>
      </c>
      <c r="E19" s="171">
        <v>0</v>
      </c>
      <c r="F19" s="171">
        <v>0</v>
      </c>
      <c r="G19" s="167"/>
      <c r="H19" s="169" t="s">
        <v>395</v>
      </c>
      <c r="I19" s="169" t="s">
        <v>395</v>
      </c>
      <c r="L19" s="373"/>
      <c r="M19" s="373"/>
    </row>
    <row r="20" spans="1:13" ht="12" customHeight="1" x14ac:dyDescent="0.25">
      <c r="A20" s="167" t="s">
        <v>256</v>
      </c>
      <c r="B20" s="168">
        <v>31509</v>
      </c>
      <c r="C20" s="168">
        <v>35250</v>
      </c>
      <c r="D20" s="168">
        <v>36195</v>
      </c>
      <c r="E20" s="168">
        <v>37405</v>
      </c>
      <c r="F20" s="168">
        <v>36891</v>
      </c>
      <c r="G20" s="167"/>
      <c r="H20" s="169">
        <v>-1.37</v>
      </c>
      <c r="I20" s="169">
        <v>17.079999999999998</v>
      </c>
    </row>
    <row r="21" spans="1:13" ht="12" customHeight="1" x14ac:dyDescent="0.25">
      <c r="A21" s="170" t="s">
        <v>64</v>
      </c>
      <c r="B21" s="172">
        <v>28837</v>
      </c>
      <c r="C21" s="172">
        <v>32117</v>
      </c>
      <c r="D21" s="172">
        <v>33214</v>
      </c>
      <c r="E21" s="172">
        <v>34443</v>
      </c>
      <c r="F21" s="172">
        <v>34037</v>
      </c>
      <c r="G21" s="167"/>
      <c r="H21" s="169">
        <v>-1.18</v>
      </c>
      <c r="I21" s="169">
        <v>18.03</v>
      </c>
    </row>
    <row r="22" spans="1:13" ht="12" customHeight="1" x14ac:dyDescent="0.25">
      <c r="A22" s="167" t="s">
        <v>65</v>
      </c>
      <c r="B22" s="168">
        <v>1205</v>
      </c>
      <c r="C22" s="168">
        <v>1341</v>
      </c>
      <c r="D22" s="168">
        <v>1407</v>
      </c>
      <c r="E22" s="168">
        <v>1497</v>
      </c>
      <c r="F22" s="168">
        <v>1521</v>
      </c>
      <c r="G22" s="159"/>
      <c r="H22" s="169">
        <v>1.6</v>
      </c>
      <c r="I22" s="169">
        <v>26.22</v>
      </c>
    </row>
    <row r="23" spans="1:13" ht="12" customHeight="1" x14ac:dyDescent="0.25">
      <c r="A23" s="170" t="s">
        <v>66</v>
      </c>
      <c r="B23" s="171">
        <v>1467</v>
      </c>
      <c r="C23" s="171">
        <v>1793</v>
      </c>
      <c r="D23" s="171">
        <v>1575</v>
      </c>
      <c r="E23" s="171">
        <v>1465</v>
      </c>
      <c r="F23" s="171">
        <v>1333</v>
      </c>
      <c r="G23" s="159"/>
      <c r="H23" s="169">
        <v>-9.01</v>
      </c>
      <c r="I23" s="169">
        <v>-9.1300000000000008</v>
      </c>
    </row>
    <row r="24" spans="1:13" ht="12" customHeight="1" x14ac:dyDescent="0.25">
      <c r="A24" s="167" t="s">
        <v>246</v>
      </c>
      <c r="B24" s="168">
        <v>4</v>
      </c>
      <c r="C24" s="168">
        <v>8</v>
      </c>
      <c r="D24" s="168">
        <v>4</v>
      </c>
      <c r="E24" s="168">
        <v>12</v>
      </c>
      <c r="F24" s="168">
        <v>7</v>
      </c>
      <c r="G24" s="173"/>
      <c r="H24" s="169">
        <v>-41.67</v>
      </c>
      <c r="I24" s="169">
        <v>75</v>
      </c>
    </row>
    <row r="25" spans="1:13" ht="12" customHeight="1" x14ac:dyDescent="0.25">
      <c r="A25" s="606" t="s">
        <v>236</v>
      </c>
      <c r="B25" s="171">
        <v>0</v>
      </c>
      <c r="C25" s="171">
        <v>0</v>
      </c>
      <c r="D25" s="171">
        <v>0</v>
      </c>
      <c r="E25" s="171">
        <v>0</v>
      </c>
      <c r="F25" s="171">
        <v>0</v>
      </c>
      <c r="G25" s="173"/>
      <c r="H25" s="169" t="s">
        <v>395</v>
      </c>
      <c r="I25" s="169" t="s">
        <v>395</v>
      </c>
    </row>
    <row r="26" spans="1:13" ht="12" customHeight="1" x14ac:dyDescent="0.25">
      <c r="A26" s="167" t="s">
        <v>237</v>
      </c>
      <c r="B26" s="168">
        <v>0</v>
      </c>
      <c r="C26" s="168">
        <v>0</v>
      </c>
      <c r="D26" s="168">
        <v>0</v>
      </c>
      <c r="E26" s="168">
        <v>0</v>
      </c>
      <c r="F26" s="168">
        <v>0</v>
      </c>
      <c r="G26" s="173"/>
      <c r="H26" s="169" t="s">
        <v>395</v>
      </c>
      <c r="I26" s="169" t="s">
        <v>395</v>
      </c>
    </row>
    <row r="27" spans="1:13" ht="12" customHeight="1" x14ac:dyDescent="0.25">
      <c r="A27" s="393" t="s">
        <v>238</v>
      </c>
      <c r="B27" s="587">
        <v>4</v>
      </c>
      <c r="C27" s="587">
        <v>8</v>
      </c>
      <c r="D27" s="587">
        <v>4</v>
      </c>
      <c r="E27" s="587">
        <v>12</v>
      </c>
      <c r="F27" s="587">
        <v>7</v>
      </c>
      <c r="G27" s="588"/>
      <c r="H27" s="589">
        <v>-41.67</v>
      </c>
      <c r="I27" s="589">
        <v>75</v>
      </c>
    </row>
    <row r="28" spans="1:13" customFormat="1" ht="21" customHeight="1" x14ac:dyDescent="0.2">
      <c r="A28" s="683" t="s">
        <v>361</v>
      </c>
      <c r="B28" s="683"/>
      <c r="C28" s="683"/>
      <c r="D28" s="683"/>
      <c r="E28" s="683"/>
      <c r="F28" s="683"/>
      <c r="G28" s="683"/>
      <c r="H28" s="683"/>
      <c r="I28" s="683"/>
      <c r="J28" s="199"/>
    </row>
    <row r="29" spans="1:13" s="565" customFormat="1" ht="27.75" customHeight="1" x14ac:dyDescent="0.15">
      <c r="A29" s="682" t="s">
        <v>305</v>
      </c>
      <c r="B29" s="682"/>
      <c r="C29" s="682"/>
      <c r="D29" s="682"/>
      <c r="E29" s="682"/>
      <c r="F29" s="682"/>
      <c r="G29" s="682"/>
      <c r="H29" s="682"/>
      <c r="I29" s="682"/>
    </row>
    <row r="30" spans="1:13" s="565" customFormat="1" ht="12.75" customHeight="1" x14ac:dyDescent="0.15">
      <c r="A30" s="680" t="s">
        <v>301</v>
      </c>
      <c r="B30" s="680"/>
      <c r="C30" s="680"/>
      <c r="D30" s="680"/>
      <c r="E30" s="680"/>
      <c r="F30" s="680"/>
      <c r="G30" s="680"/>
      <c r="H30" s="680"/>
      <c r="I30" s="68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83203125" style="367" customWidth="1"/>
    <col min="2" max="6" width="11.1640625" style="367" customWidth="1"/>
    <col min="7" max="7" width="0.5" style="367" customWidth="1"/>
    <col min="8" max="9" width="8.1640625" style="367" customWidth="1"/>
    <col min="10" max="16384" width="13.33203125" style="367"/>
  </cols>
  <sheetData>
    <row r="1" spans="1:13" ht="36" customHeight="1" x14ac:dyDescent="0.25">
      <c r="A1" s="157"/>
      <c r="B1" s="157"/>
      <c r="C1" s="366"/>
      <c r="D1" s="366"/>
      <c r="E1" s="366"/>
      <c r="F1" s="366"/>
      <c r="G1" s="366"/>
      <c r="H1" s="366"/>
      <c r="I1" s="366"/>
    </row>
    <row r="2" spans="1:13" s="543" customFormat="1" ht="28.15" customHeight="1" x14ac:dyDescent="0.2">
      <c r="A2" s="684" t="s">
        <v>311</v>
      </c>
      <c r="B2" s="684"/>
      <c r="C2" s="684"/>
      <c r="D2" s="684"/>
      <c r="E2" s="684"/>
      <c r="F2" s="684"/>
      <c r="G2" s="390"/>
      <c r="H2" s="676" t="s">
        <v>68</v>
      </c>
      <c r="I2" s="676"/>
    </row>
    <row r="3" spans="1:13" ht="13.9" customHeight="1" x14ac:dyDescent="0.25">
      <c r="A3" s="368" t="s">
        <v>55</v>
      </c>
      <c r="B3" s="505"/>
      <c r="C3" s="505"/>
      <c r="D3" s="505"/>
      <c r="E3" s="505"/>
      <c r="F3" s="505"/>
      <c r="G3" s="505"/>
      <c r="H3" s="505"/>
      <c r="I3" s="505"/>
    </row>
    <row r="4" spans="1:13" ht="13.9" customHeight="1" x14ac:dyDescent="0.25">
      <c r="A4" s="506"/>
      <c r="B4" s="369">
        <v>2024</v>
      </c>
      <c r="C4" s="369"/>
      <c r="D4" s="369">
        <v>2025</v>
      </c>
      <c r="E4" s="369"/>
      <c r="F4" s="369"/>
      <c r="G4" s="370"/>
      <c r="H4" s="371" t="s">
        <v>56</v>
      </c>
      <c r="I4" s="371"/>
    </row>
    <row r="5" spans="1:13" ht="30" customHeight="1" x14ac:dyDescent="0.25">
      <c r="A5" s="371"/>
      <c r="B5" s="147" t="s">
        <v>391</v>
      </c>
      <c r="C5" s="147" t="s">
        <v>392</v>
      </c>
      <c r="D5" s="147" t="s">
        <v>393</v>
      </c>
      <c r="E5" s="147" t="s">
        <v>394</v>
      </c>
      <c r="F5" s="16" t="s">
        <v>391</v>
      </c>
      <c r="G5" s="148"/>
      <c r="H5" s="143" t="s">
        <v>57</v>
      </c>
      <c r="I5" s="143" t="s">
        <v>58</v>
      </c>
    </row>
    <row r="6" spans="1:13" ht="12" customHeight="1" x14ac:dyDescent="0.25">
      <c r="A6" s="368"/>
      <c r="B6" s="149"/>
      <c r="C6" s="149"/>
      <c r="D6" s="149"/>
      <c r="E6" s="149"/>
      <c r="G6" s="150"/>
      <c r="H6" s="151"/>
      <c r="I6" s="151"/>
    </row>
    <row r="7" spans="1:13" ht="12" customHeight="1" x14ac:dyDescent="0.25">
      <c r="A7" s="163" t="s">
        <v>303</v>
      </c>
      <c r="B7" s="164">
        <v>7011417</v>
      </c>
      <c r="C7" s="164">
        <v>6176728</v>
      </c>
      <c r="D7" s="164">
        <v>10686065</v>
      </c>
      <c r="E7" s="164">
        <v>9897925</v>
      </c>
      <c r="F7" s="164">
        <v>7794850</v>
      </c>
      <c r="G7" s="159"/>
      <c r="H7" s="175">
        <v>-21.25</v>
      </c>
      <c r="I7" s="175">
        <v>11.17</v>
      </c>
    </row>
    <row r="8" spans="1:13" s="507" customFormat="1" ht="12" customHeight="1" x14ac:dyDescent="0.25">
      <c r="A8" s="167" t="s">
        <v>59</v>
      </c>
      <c r="B8" s="168">
        <v>4714574</v>
      </c>
      <c r="C8" s="168">
        <v>5326555</v>
      </c>
      <c r="D8" s="168">
        <v>10013532</v>
      </c>
      <c r="E8" s="168">
        <v>8511187</v>
      </c>
      <c r="F8" s="168">
        <v>7051810</v>
      </c>
      <c r="G8" s="167"/>
      <c r="H8" s="169">
        <v>-17.149999999999999</v>
      </c>
      <c r="I8" s="169">
        <v>49.57</v>
      </c>
      <c r="L8" s="367"/>
      <c r="M8" s="367"/>
    </row>
    <row r="9" spans="1:13" s="507" customFormat="1" ht="12" customHeight="1" x14ac:dyDescent="0.25">
      <c r="A9" s="170" t="s">
        <v>60</v>
      </c>
      <c r="B9" s="171">
        <v>-1000</v>
      </c>
      <c r="C9" s="171">
        <v>-1695</v>
      </c>
      <c r="D9" s="171">
        <v>-734</v>
      </c>
      <c r="E9" s="171">
        <v>-831</v>
      </c>
      <c r="F9" s="171">
        <v>-607</v>
      </c>
      <c r="G9" s="167"/>
      <c r="H9" s="169">
        <v>-26.96</v>
      </c>
      <c r="I9" s="169">
        <v>-39.299999999999997</v>
      </c>
      <c r="L9" s="367"/>
      <c r="M9" s="367"/>
    </row>
    <row r="10" spans="1:13" s="507" customFormat="1" ht="12" customHeight="1" x14ac:dyDescent="0.25">
      <c r="A10" s="167" t="s">
        <v>61</v>
      </c>
      <c r="B10" s="168">
        <v>2297843</v>
      </c>
      <c r="C10" s="168">
        <v>851868</v>
      </c>
      <c r="D10" s="168">
        <v>673267</v>
      </c>
      <c r="E10" s="168">
        <v>1387569</v>
      </c>
      <c r="F10" s="168">
        <v>743647</v>
      </c>
      <c r="G10" s="167"/>
      <c r="H10" s="169">
        <v>-46.41</v>
      </c>
      <c r="I10" s="169">
        <v>-67.64</v>
      </c>
      <c r="L10" s="367"/>
      <c r="M10" s="367"/>
    </row>
    <row r="11" spans="1:13" s="507" customFormat="1" ht="12" customHeight="1" x14ac:dyDescent="0.25">
      <c r="A11" s="170" t="s">
        <v>240</v>
      </c>
      <c r="B11" s="171">
        <v>2475191</v>
      </c>
      <c r="C11" s="171">
        <v>1032188</v>
      </c>
      <c r="D11" s="171">
        <v>858287</v>
      </c>
      <c r="E11" s="171">
        <v>1598036</v>
      </c>
      <c r="F11" s="171">
        <v>968330</v>
      </c>
      <c r="G11" s="167"/>
      <c r="H11" s="169">
        <v>-39.4</v>
      </c>
      <c r="I11" s="169">
        <v>-60.88</v>
      </c>
      <c r="L11" s="367"/>
      <c r="M11" s="367"/>
    </row>
    <row r="12" spans="1:13" s="507" customFormat="1" ht="12" customHeight="1" x14ac:dyDescent="0.25">
      <c r="A12" s="167" t="s">
        <v>62</v>
      </c>
      <c r="B12" s="168">
        <v>1008102</v>
      </c>
      <c r="C12" s="168">
        <v>1003943</v>
      </c>
      <c r="D12" s="168">
        <v>990283</v>
      </c>
      <c r="E12" s="168">
        <v>1001154</v>
      </c>
      <c r="F12" s="168">
        <v>1013018</v>
      </c>
      <c r="G12" s="167"/>
      <c r="H12" s="169">
        <v>1.19</v>
      </c>
      <c r="I12" s="169">
        <v>0.49</v>
      </c>
      <c r="L12" s="367"/>
      <c r="M12" s="367"/>
    </row>
    <row r="13" spans="1:13" s="507" customFormat="1" ht="12" customHeight="1" x14ac:dyDescent="0.25">
      <c r="A13" s="170" t="s">
        <v>63</v>
      </c>
      <c r="B13" s="171">
        <v>2877</v>
      </c>
      <c r="C13" s="171">
        <v>5566</v>
      </c>
      <c r="D13" s="171">
        <v>3312</v>
      </c>
      <c r="E13" s="171">
        <v>11993</v>
      </c>
      <c r="F13" s="171">
        <v>3525</v>
      </c>
      <c r="G13" s="167"/>
      <c r="H13" s="169">
        <v>-70.61</v>
      </c>
      <c r="I13" s="169">
        <v>22.52</v>
      </c>
      <c r="L13" s="367"/>
      <c r="M13" s="367"/>
    </row>
    <row r="14" spans="1:13" s="507" customFormat="1" ht="12" customHeight="1" x14ac:dyDescent="0.25">
      <c r="A14" s="167" t="s">
        <v>241</v>
      </c>
      <c r="B14" s="168">
        <v>1270509</v>
      </c>
      <c r="C14" s="168">
        <v>74933</v>
      </c>
      <c r="D14" s="168">
        <v>-111243</v>
      </c>
      <c r="E14" s="168">
        <v>516947</v>
      </c>
      <c r="F14" s="168">
        <v>-53140</v>
      </c>
      <c r="G14" s="167"/>
      <c r="H14" s="169" t="s">
        <v>395</v>
      </c>
      <c r="I14" s="169" t="s">
        <v>395</v>
      </c>
      <c r="L14" s="367"/>
      <c r="M14" s="367"/>
    </row>
    <row r="15" spans="1:13" s="507" customFormat="1" ht="12" customHeight="1" x14ac:dyDescent="0.25">
      <c r="A15" s="170" t="s">
        <v>242</v>
      </c>
      <c r="B15" s="171">
        <v>1088</v>
      </c>
      <c r="C15" s="171">
        <v>58</v>
      </c>
      <c r="D15" s="171">
        <v>-67</v>
      </c>
      <c r="E15" s="171">
        <v>74</v>
      </c>
      <c r="F15" s="171">
        <v>1779</v>
      </c>
      <c r="G15" s="167"/>
      <c r="H15" s="169" t="s">
        <v>395</v>
      </c>
      <c r="I15" s="169">
        <v>63.51</v>
      </c>
      <c r="L15" s="367"/>
      <c r="M15" s="367"/>
    </row>
    <row r="16" spans="1:13" s="507" customFormat="1" ht="12" customHeight="1" x14ac:dyDescent="0.25">
      <c r="A16" s="167" t="s">
        <v>243</v>
      </c>
      <c r="B16" s="168">
        <v>2319</v>
      </c>
      <c r="C16" s="168">
        <v>1339</v>
      </c>
      <c r="D16" s="168">
        <v>1408</v>
      </c>
      <c r="E16" s="168">
        <v>3</v>
      </c>
      <c r="F16" s="168">
        <v>450</v>
      </c>
      <c r="G16" s="167"/>
      <c r="H16" s="169" t="s">
        <v>395</v>
      </c>
      <c r="I16" s="169">
        <v>-80.599999999999994</v>
      </c>
      <c r="L16" s="367"/>
      <c r="M16" s="367"/>
    </row>
    <row r="17" spans="1:13" s="507" customFormat="1" ht="12" customHeight="1" x14ac:dyDescent="0.25">
      <c r="A17" s="170" t="s">
        <v>244</v>
      </c>
      <c r="B17" s="171">
        <v>48135</v>
      </c>
      <c r="C17" s="171">
        <v>14128</v>
      </c>
      <c r="D17" s="171">
        <v>5962</v>
      </c>
      <c r="E17" s="171">
        <v>19105</v>
      </c>
      <c r="F17" s="171">
        <v>16765</v>
      </c>
      <c r="G17" s="167"/>
      <c r="H17" s="169">
        <v>-12.25</v>
      </c>
      <c r="I17" s="169">
        <v>-65.17</v>
      </c>
      <c r="L17" s="367"/>
      <c r="M17" s="367"/>
    </row>
    <row r="18" spans="1:13" s="507" customFormat="1" ht="12" customHeight="1" x14ac:dyDescent="0.25">
      <c r="A18" s="167" t="s">
        <v>245</v>
      </c>
      <c r="B18" s="168">
        <v>147525</v>
      </c>
      <c r="C18" s="168">
        <v>-81689</v>
      </c>
      <c r="D18" s="168">
        <v>19546</v>
      </c>
      <c r="E18" s="168">
        <v>58869</v>
      </c>
      <c r="F18" s="168">
        <v>-15771</v>
      </c>
      <c r="G18" s="167"/>
      <c r="H18" s="169" t="s">
        <v>395</v>
      </c>
      <c r="I18" s="169" t="s">
        <v>395</v>
      </c>
      <c r="L18" s="367"/>
      <c r="M18" s="367"/>
    </row>
    <row r="19" spans="1:13" s="507" customFormat="1" ht="12" customHeight="1" x14ac:dyDescent="0.25">
      <c r="A19" s="170" t="s">
        <v>302</v>
      </c>
      <c r="B19" s="171">
        <v>-5365</v>
      </c>
      <c r="C19" s="171">
        <v>13909</v>
      </c>
      <c r="D19" s="171">
        <v>-50914</v>
      </c>
      <c r="E19" s="171">
        <v>-10109</v>
      </c>
      <c r="F19" s="171">
        <v>1704</v>
      </c>
      <c r="G19" s="167"/>
      <c r="H19" s="169" t="s">
        <v>395</v>
      </c>
      <c r="I19" s="169" t="s">
        <v>395</v>
      </c>
      <c r="L19" s="367"/>
      <c r="M19" s="367"/>
    </row>
    <row r="20" spans="1:13" ht="12" customHeight="1" x14ac:dyDescent="0.25">
      <c r="A20" s="167" t="s">
        <v>256</v>
      </c>
      <c r="B20" s="168">
        <v>178307</v>
      </c>
      <c r="C20" s="168">
        <v>180300</v>
      </c>
      <c r="D20" s="168">
        <v>185364</v>
      </c>
      <c r="E20" s="168">
        <v>211232</v>
      </c>
      <c r="F20" s="168">
        <v>225325</v>
      </c>
      <c r="G20" s="167"/>
      <c r="H20" s="169">
        <v>6.67</v>
      </c>
      <c r="I20" s="169">
        <v>26.37</v>
      </c>
    </row>
    <row r="21" spans="1:13" ht="12" customHeight="1" x14ac:dyDescent="0.25">
      <c r="A21" s="170" t="s">
        <v>64</v>
      </c>
      <c r="B21" s="172">
        <v>146579</v>
      </c>
      <c r="C21" s="172">
        <v>153870</v>
      </c>
      <c r="D21" s="172">
        <v>157352</v>
      </c>
      <c r="E21" s="172">
        <v>178525</v>
      </c>
      <c r="F21" s="172">
        <v>193333</v>
      </c>
      <c r="G21" s="167"/>
      <c r="H21" s="169">
        <v>8.2899999999999991</v>
      </c>
      <c r="I21" s="169">
        <v>31.9</v>
      </c>
    </row>
    <row r="22" spans="1:13" ht="12" customHeight="1" x14ac:dyDescent="0.25">
      <c r="A22" s="167" t="s">
        <v>65</v>
      </c>
      <c r="B22" s="168">
        <v>16790</v>
      </c>
      <c r="C22" s="168">
        <v>17360</v>
      </c>
      <c r="D22" s="168">
        <v>18125</v>
      </c>
      <c r="E22" s="168">
        <v>19782</v>
      </c>
      <c r="F22" s="168">
        <v>21382</v>
      </c>
      <c r="G22" s="159"/>
      <c r="H22" s="169">
        <v>8.09</v>
      </c>
      <c r="I22" s="169">
        <v>27.35</v>
      </c>
    </row>
    <row r="23" spans="1:13" ht="12" customHeight="1" x14ac:dyDescent="0.25">
      <c r="A23" s="170" t="s">
        <v>66</v>
      </c>
      <c r="B23" s="171">
        <v>14938</v>
      </c>
      <c r="C23" s="171">
        <v>9071</v>
      </c>
      <c r="D23" s="171">
        <v>9886</v>
      </c>
      <c r="E23" s="171">
        <v>12924</v>
      </c>
      <c r="F23" s="171">
        <v>10609</v>
      </c>
      <c r="G23" s="159"/>
      <c r="H23" s="169">
        <v>-17.91</v>
      </c>
      <c r="I23" s="169">
        <v>-28.98</v>
      </c>
    </row>
    <row r="24" spans="1:13" ht="12" customHeight="1" x14ac:dyDescent="0.25">
      <c r="A24" s="167" t="s">
        <v>246</v>
      </c>
      <c r="B24" s="168">
        <v>958</v>
      </c>
      <c r="C24" s="168">
        <v>-20</v>
      </c>
      <c r="D24" s="168">
        <v>344</v>
      </c>
      <c r="E24" s="168">
        <v>765</v>
      </c>
      <c r="F24" s="168">
        <v>642</v>
      </c>
      <c r="G24" s="173"/>
      <c r="H24" s="169">
        <v>-16.079999999999998</v>
      </c>
      <c r="I24" s="169">
        <v>-32.99</v>
      </c>
    </row>
    <row r="25" spans="1:13" ht="12" customHeight="1" x14ac:dyDescent="0.25">
      <c r="A25" s="606" t="s">
        <v>236</v>
      </c>
      <c r="B25" s="171">
        <v>53</v>
      </c>
      <c r="C25" s="171">
        <v>131</v>
      </c>
      <c r="D25" s="171">
        <v>94</v>
      </c>
      <c r="E25" s="171">
        <v>47</v>
      </c>
      <c r="F25" s="171">
        <v>37</v>
      </c>
      <c r="G25" s="173"/>
      <c r="H25" s="169">
        <v>-21.28</v>
      </c>
      <c r="I25" s="169">
        <v>-30.19</v>
      </c>
    </row>
    <row r="26" spans="1:13" ht="12" customHeight="1" x14ac:dyDescent="0.25">
      <c r="A26" s="167" t="s">
        <v>237</v>
      </c>
      <c r="B26" s="168">
        <v>76</v>
      </c>
      <c r="C26" s="168">
        <v>9</v>
      </c>
      <c r="D26" s="168">
        <v>102</v>
      </c>
      <c r="E26" s="168">
        <v>174</v>
      </c>
      <c r="F26" s="168">
        <v>338</v>
      </c>
      <c r="G26" s="173"/>
      <c r="H26" s="169">
        <v>94.25</v>
      </c>
      <c r="I26" s="169">
        <v>344.74</v>
      </c>
    </row>
    <row r="27" spans="1:13" ht="12" customHeight="1" x14ac:dyDescent="0.25">
      <c r="A27" s="170" t="s">
        <v>238</v>
      </c>
      <c r="B27" s="171">
        <v>830</v>
      </c>
      <c r="C27" s="171">
        <v>-159</v>
      </c>
      <c r="D27" s="171">
        <v>148</v>
      </c>
      <c r="E27" s="171">
        <v>544</v>
      </c>
      <c r="F27" s="171">
        <v>267</v>
      </c>
      <c r="G27" s="173"/>
      <c r="H27" s="174">
        <v>-50.92</v>
      </c>
      <c r="I27" s="174">
        <v>-67.83</v>
      </c>
    </row>
    <row r="28" spans="1:13" s="565" customFormat="1" ht="18.75" customHeight="1" x14ac:dyDescent="0.15">
      <c r="A28" s="685" t="s">
        <v>310</v>
      </c>
      <c r="B28" s="685"/>
      <c r="C28" s="685"/>
      <c r="D28" s="685"/>
      <c r="E28" s="685"/>
      <c r="F28" s="685"/>
      <c r="G28" s="685"/>
      <c r="H28" s="685"/>
      <c r="I28" s="685"/>
    </row>
    <row r="29" spans="1:13" s="565" customFormat="1" ht="27.75" customHeight="1" x14ac:dyDescent="0.15">
      <c r="A29" s="682" t="s">
        <v>305</v>
      </c>
      <c r="B29" s="682"/>
      <c r="C29" s="682"/>
      <c r="D29" s="682"/>
      <c r="E29" s="682"/>
      <c r="F29" s="682"/>
      <c r="G29" s="682"/>
      <c r="H29" s="682"/>
      <c r="I29" s="682"/>
    </row>
    <row r="30" spans="1:13" s="565" customFormat="1" ht="12.75" customHeight="1" x14ac:dyDescent="0.15">
      <c r="A30" s="680" t="s">
        <v>301</v>
      </c>
      <c r="B30" s="680"/>
      <c r="C30" s="680"/>
      <c r="D30" s="680"/>
      <c r="E30" s="680"/>
      <c r="F30" s="680"/>
      <c r="G30" s="680"/>
      <c r="H30" s="680"/>
      <c r="I30" s="680"/>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83203125" style="361" customWidth="1"/>
    <col min="2" max="6" width="11.1640625" style="361" customWidth="1"/>
    <col min="7" max="7" width="0.5" style="361" customWidth="1"/>
    <col min="8" max="9" width="8.1640625" style="361" customWidth="1"/>
    <col min="10" max="16384" width="13.33203125" style="361"/>
  </cols>
  <sheetData>
    <row r="1" spans="1:13" ht="36" customHeight="1" x14ac:dyDescent="0.25">
      <c r="A1" s="157"/>
      <c r="B1" s="157"/>
      <c r="C1" s="360"/>
      <c r="D1" s="360"/>
      <c r="E1" s="360"/>
      <c r="F1" s="360"/>
      <c r="G1" s="360"/>
      <c r="H1" s="360"/>
      <c r="I1" s="360"/>
    </row>
    <row r="2" spans="1:13" s="542" customFormat="1" ht="28.15" customHeight="1" x14ac:dyDescent="0.2">
      <c r="A2" s="684" t="s">
        <v>287</v>
      </c>
      <c r="B2" s="684"/>
      <c r="C2" s="684"/>
      <c r="D2" s="684"/>
      <c r="E2" s="684"/>
      <c r="F2" s="684"/>
      <c r="G2" s="389"/>
      <c r="H2" s="676" t="s">
        <v>69</v>
      </c>
      <c r="I2" s="676"/>
    </row>
    <row r="3" spans="1:13" ht="13.9" customHeight="1" x14ac:dyDescent="0.25">
      <c r="A3" s="362" t="s">
        <v>55</v>
      </c>
      <c r="B3" s="502"/>
      <c r="C3" s="502"/>
      <c r="D3" s="502"/>
      <c r="E3" s="502"/>
      <c r="F3" s="502"/>
      <c r="G3" s="502"/>
      <c r="H3" s="502"/>
      <c r="I3" s="502"/>
    </row>
    <row r="4" spans="1:13" ht="13.9" customHeight="1" x14ac:dyDescent="0.25">
      <c r="A4" s="503"/>
      <c r="B4" s="363">
        <v>2024</v>
      </c>
      <c r="C4" s="363"/>
      <c r="D4" s="363">
        <v>2025</v>
      </c>
      <c r="E4" s="363"/>
      <c r="F4" s="363"/>
      <c r="G4" s="364"/>
      <c r="H4" s="365" t="s">
        <v>56</v>
      </c>
      <c r="I4" s="365"/>
    </row>
    <row r="5" spans="1:13" ht="30" customHeight="1" x14ac:dyDescent="0.25">
      <c r="A5" s="365"/>
      <c r="B5" s="141" t="s">
        <v>391</v>
      </c>
      <c r="C5" s="141" t="s">
        <v>392</v>
      </c>
      <c r="D5" s="141" t="s">
        <v>393</v>
      </c>
      <c r="E5" s="141" t="s">
        <v>394</v>
      </c>
      <c r="F5" s="16" t="s">
        <v>391</v>
      </c>
      <c r="G5" s="142"/>
      <c r="H5" s="143" t="s">
        <v>57</v>
      </c>
      <c r="I5" s="143" t="s">
        <v>58</v>
      </c>
    </row>
    <row r="6" spans="1:13" ht="12" customHeight="1" x14ac:dyDescent="0.25">
      <c r="A6" s="362"/>
      <c r="B6" s="144"/>
      <c r="C6" s="144"/>
      <c r="D6" s="144"/>
      <c r="E6" s="144"/>
      <c r="G6" s="145"/>
      <c r="H6" s="146"/>
      <c r="I6" s="146"/>
    </row>
    <row r="7" spans="1:13" ht="12" customHeight="1" x14ac:dyDescent="0.25">
      <c r="A7" s="163" t="s">
        <v>267</v>
      </c>
      <c r="B7" s="164">
        <v>710776</v>
      </c>
      <c r="C7" s="164">
        <v>1434503</v>
      </c>
      <c r="D7" s="164">
        <v>701968</v>
      </c>
      <c r="E7" s="164">
        <v>-451772</v>
      </c>
      <c r="F7" s="164">
        <v>1229399</v>
      </c>
      <c r="G7" s="159"/>
      <c r="H7" s="175" t="s">
        <v>395</v>
      </c>
      <c r="I7" s="175">
        <v>72.97</v>
      </c>
    </row>
    <row r="8" spans="1:13" s="504" customFormat="1" ht="12" customHeight="1" x14ac:dyDescent="0.25">
      <c r="A8" s="167" t="s">
        <v>59</v>
      </c>
      <c r="B8" s="168">
        <v>414920</v>
      </c>
      <c r="C8" s="168">
        <v>1237283</v>
      </c>
      <c r="D8" s="168">
        <v>753549</v>
      </c>
      <c r="E8" s="168">
        <v>-392648</v>
      </c>
      <c r="F8" s="168">
        <v>1100279</v>
      </c>
      <c r="G8" s="167"/>
      <c r="H8" s="169" t="s">
        <v>395</v>
      </c>
      <c r="I8" s="169">
        <v>165.18</v>
      </c>
      <c r="L8" s="361"/>
      <c r="M8" s="361"/>
    </row>
    <row r="9" spans="1:13" s="504" customFormat="1" ht="12" customHeight="1" x14ac:dyDescent="0.25">
      <c r="A9" s="170" t="s">
        <v>60</v>
      </c>
      <c r="B9" s="171">
        <v>-598</v>
      </c>
      <c r="C9" s="171">
        <v>0</v>
      </c>
      <c r="D9" s="171">
        <v>-395</v>
      </c>
      <c r="E9" s="171">
        <v>0</v>
      </c>
      <c r="F9" s="171">
        <v>-497</v>
      </c>
      <c r="G9" s="167"/>
      <c r="H9" s="169" t="s">
        <v>395</v>
      </c>
      <c r="I9" s="169">
        <v>-16.89</v>
      </c>
      <c r="L9" s="361"/>
      <c r="M9" s="361"/>
    </row>
    <row r="10" spans="1:13" s="504" customFormat="1" ht="12" customHeight="1" x14ac:dyDescent="0.25">
      <c r="A10" s="167" t="s">
        <v>61</v>
      </c>
      <c r="B10" s="168">
        <v>296454</v>
      </c>
      <c r="C10" s="168">
        <v>197220</v>
      </c>
      <c r="D10" s="168">
        <v>-51186</v>
      </c>
      <c r="E10" s="168">
        <v>-59124</v>
      </c>
      <c r="F10" s="168">
        <v>129617</v>
      </c>
      <c r="G10" s="167"/>
      <c r="H10" s="169" t="s">
        <v>395</v>
      </c>
      <c r="I10" s="169">
        <v>-56.28</v>
      </c>
      <c r="L10" s="361"/>
      <c r="M10" s="361"/>
    </row>
    <row r="11" spans="1:13" s="504" customFormat="1" ht="12" customHeight="1" x14ac:dyDescent="0.25">
      <c r="A11" s="170" t="s">
        <v>240</v>
      </c>
      <c r="B11" s="171">
        <v>319982</v>
      </c>
      <c r="C11" s="171">
        <v>223323</v>
      </c>
      <c r="D11" s="171">
        <v>-24036</v>
      </c>
      <c r="E11" s="171">
        <v>-31923</v>
      </c>
      <c r="F11" s="171">
        <v>159096</v>
      </c>
      <c r="G11" s="167"/>
      <c r="H11" s="169" t="s">
        <v>395</v>
      </c>
      <c r="I11" s="169">
        <v>-50.28</v>
      </c>
      <c r="L11" s="361"/>
      <c r="M11" s="361"/>
    </row>
    <row r="12" spans="1:13" s="504" customFormat="1" ht="12" customHeight="1" x14ac:dyDescent="0.25">
      <c r="A12" s="167" t="s">
        <v>62</v>
      </c>
      <c r="B12" s="168">
        <v>85121</v>
      </c>
      <c r="C12" s="168">
        <v>92750</v>
      </c>
      <c r="D12" s="168">
        <v>76898</v>
      </c>
      <c r="E12" s="168">
        <v>88865</v>
      </c>
      <c r="F12" s="168">
        <v>93358</v>
      </c>
      <c r="G12" s="167"/>
      <c r="H12" s="169">
        <v>5.0599999999999996</v>
      </c>
      <c r="I12" s="169">
        <v>9.68</v>
      </c>
      <c r="L12" s="361"/>
      <c r="M12" s="361"/>
    </row>
    <row r="13" spans="1:13" s="504" customFormat="1" ht="12" customHeight="1" x14ac:dyDescent="0.25">
      <c r="A13" s="170" t="s">
        <v>63</v>
      </c>
      <c r="B13" s="171">
        <v>11696</v>
      </c>
      <c r="C13" s="171">
        <v>11471</v>
      </c>
      <c r="D13" s="171">
        <v>15130</v>
      </c>
      <c r="E13" s="171">
        <v>16734</v>
      </c>
      <c r="F13" s="171">
        <v>11049</v>
      </c>
      <c r="G13" s="167"/>
      <c r="H13" s="169">
        <v>-33.97</v>
      </c>
      <c r="I13" s="169">
        <v>-5.53</v>
      </c>
      <c r="L13" s="361"/>
      <c r="M13" s="361"/>
    </row>
    <row r="14" spans="1:13" s="504" customFormat="1" ht="12" customHeight="1" x14ac:dyDescent="0.25">
      <c r="A14" s="167" t="s">
        <v>241</v>
      </c>
      <c r="B14" s="168">
        <v>131494</v>
      </c>
      <c r="C14" s="168">
        <v>84800</v>
      </c>
      <c r="D14" s="168">
        <v>-88744</v>
      </c>
      <c r="E14" s="168">
        <v>-120053</v>
      </c>
      <c r="F14" s="168">
        <v>18791</v>
      </c>
      <c r="G14" s="167"/>
      <c r="H14" s="169" t="s">
        <v>395</v>
      </c>
      <c r="I14" s="169">
        <v>-85.71</v>
      </c>
      <c r="L14" s="361"/>
      <c r="M14" s="361"/>
    </row>
    <row r="15" spans="1:13" s="504" customFormat="1" ht="12" customHeight="1" x14ac:dyDescent="0.25">
      <c r="A15" s="170" t="s">
        <v>242</v>
      </c>
      <c r="B15" s="171">
        <v>2003</v>
      </c>
      <c r="C15" s="171">
        <v>3103</v>
      </c>
      <c r="D15" s="171">
        <v>1985</v>
      </c>
      <c r="E15" s="171">
        <v>1353</v>
      </c>
      <c r="F15" s="171">
        <v>6141</v>
      </c>
      <c r="G15" s="167"/>
      <c r="H15" s="169">
        <v>353.88</v>
      </c>
      <c r="I15" s="169">
        <v>206.59</v>
      </c>
      <c r="L15" s="361"/>
      <c r="M15" s="361"/>
    </row>
    <row r="16" spans="1:13" s="504" customFormat="1" ht="12" customHeight="1" x14ac:dyDescent="0.25">
      <c r="A16" s="167" t="s">
        <v>243</v>
      </c>
      <c r="B16" s="168">
        <v>43</v>
      </c>
      <c r="C16" s="168">
        <v>27</v>
      </c>
      <c r="D16" s="168">
        <v>2</v>
      </c>
      <c r="E16" s="168">
        <v>13</v>
      </c>
      <c r="F16" s="168">
        <v>12</v>
      </c>
      <c r="G16" s="167"/>
      <c r="H16" s="169">
        <v>-7.69</v>
      </c>
      <c r="I16" s="169">
        <v>-72.09</v>
      </c>
      <c r="L16" s="361"/>
      <c r="M16" s="361"/>
    </row>
    <row r="17" spans="1:13" s="504" customFormat="1" ht="12" customHeight="1" x14ac:dyDescent="0.25">
      <c r="A17" s="170" t="s">
        <v>244</v>
      </c>
      <c r="B17" s="171">
        <v>28803</v>
      </c>
      <c r="C17" s="171">
        <v>49690</v>
      </c>
      <c r="D17" s="171">
        <v>-36336</v>
      </c>
      <c r="E17" s="171">
        <v>-54422</v>
      </c>
      <c r="F17" s="171">
        <v>31074</v>
      </c>
      <c r="G17" s="167"/>
      <c r="H17" s="169" t="s">
        <v>395</v>
      </c>
      <c r="I17" s="169">
        <v>7.88</v>
      </c>
      <c r="L17" s="361"/>
      <c r="M17" s="361"/>
    </row>
    <row r="18" spans="1:13" s="504" customFormat="1" ht="12" customHeight="1" x14ac:dyDescent="0.25">
      <c r="A18" s="167" t="s">
        <v>245</v>
      </c>
      <c r="B18" s="168">
        <v>67138</v>
      </c>
      <c r="C18" s="168">
        <v>-28502</v>
      </c>
      <c r="D18" s="168">
        <v>15278</v>
      </c>
      <c r="E18" s="168">
        <v>53184</v>
      </c>
      <c r="F18" s="168">
        <v>-1601</v>
      </c>
      <c r="G18" s="167"/>
      <c r="H18" s="169" t="s">
        <v>395</v>
      </c>
      <c r="I18" s="169" t="s">
        <v>395</v>
      </c>
      <c r="L18" s="361"/>
      <c r="M18" s="361"/>
    </row>
    <row r="19" spans="1:13" s="504" customFormat="1" ht="12" customHeight="1" x14ac:dyDescent="0.25">
      <c r="A19" s="170" t="s">
        <v>268</v>
      </c>
      <c r="B19" s="171">
        <v>-6317</v>
      </c>
      <c r="C19" s="171">
        <v>9984</v>
      </c>
      <c r="D19" s="171">
        <v>-8249</v>
      </c>
      <c r="E19" s="171">
        <v>-17597</v>
      </c>
      <c r="F19" s="171">
        <v>272</v>
      </c>
      <c r="G19" s="167"/>
      <c r="H19" s="169" t="s">
        <v>395</v>
      </c>
      <c r="I19" s="169" t="s">
        <v>395</v>
      </c>
      <c r="L19" s="361"/>
      <c r="M19" s="361"/>
    </row>
    <row r="20" spans="1:13" ht="12" customHeight="1" x14ac:dyDescent="0.25">
      <c r="A20" s="167" t="s">
        <v>256</v>
      </c>
      <c r="B20" s="168">
        <v>23681</v>
      </c>
      <c r="C20" s="168">
        <v>26139</v>
      </c>
      <c r="D20" s="168">
        <v>27485</v>
      </c>
      <c r="E20" s="168">
        <v>27326</v>
      </c>
      <c r="F20" s="168">
        <v>29526</v>
      </c>
      <c r="G20" s="167"/>
      <c r="H20" s="169">
        <v>8.0500000000000007</v>
      </c>
      <c r="I20" s="169">
        <v>24.68</v>
      </c>
    </row>
    <row r="21" spans="1:13" ht="12" customHeight="1" x14ac:dyDescent="0.25">
      <c r="A21" s="170" t="s">
        <v>64</v>
      </c>
      <c r="B21" s="172">
        <v>19957</v>
      </c>
      <c r="C21" s="172">
        <v>22101</v>
      </c>
      <c r="D21" s="172">
        <v>23226</v>
      </c>
      <c r="E21" s="172">
        <v>23472</v>
      </c>
      <c r="F21" s="172">
        <v>25461</v>
      </c>
      <c r="G21" s="167"/>
      <c r="H21" s="169">
        <v>8.4700000000000006</v>
      </c>
      <c r="I21" s="169">
        <v>27.58</v>
      </c>
    </row>
    <row r="22" spans="1:13" ht="12" customHeight="1" x14ac:dyDescent="0.25">
      <c r="A22" s="167" t="s">
        <v>65</v>
      </c>
      <c r="B22" s="168">
        <v>2224</v>
      </c>
      <c r="C22" s="168">
        <v>2483</v>
      </c>
      <c r="D22" s="168">
        <v>2598</v>
      </c>
      <c r="E22" s="168">
        <v>2675</v>
      </c>
      <c r="F22" s="168">
        <v>2948</v>
      </c>
      <c r="G22" s="159"/>
      <c r="H22" s="169">
        <v>10.210000000000001</v>
      </c>
      <c r="I22" s="169">
        <v>32.549999999999997</v>
      </c>
    </row>
    <row r="23" spans="1:13" ht="12" customHeight="1" x14ac:dyDescent="0.25">
      <c r="A23" s="170" t="s">
        <v>66</v>
      </c>
      <c r="B23" s="171">
        <v>1500</v>
      </c>
      <c r="C23" s="171">
        <v>1554</v>
      </c>
      <c r="D23" s="171">
        <v>1661</v>
      </c>
      <c r="E23" s="171">
        <v>1178</v>
      </c>
      <c r="F23" s="171">
        <v>1116</v>
      </c>
      <c r="G23" s="159"/>
      <c r="H23" s="169">
        <v>-5.26</v>
      </c>
      <c r="I23" s="169">
        <v>-25.6</v>
      </c>
    </row>
    <row r="24" spans="1:13" ht="12" customHeight="1" x14ac:dyDescent="0.25">
      <c r="A24" s="167" t="s">
        <v>246</v>
      </c>
      <c r="B24" s="168">
        <v>153</v>
      </c>
      <c r="C24" s="168">
        <v>36</v>
      </c>
      <c r="D24" s="168">
        <v>334</v>
      </c>
      <c r="E24" s="168">
        <v>125</v>
      </c>
      <c r="F24" s="168">
        <v>47</v>
      </c>
      <c r="G24" s="173"/>
      <c r="H24" s="169">
        <v>-62.4</v>
      </c>
      <c r="I24" s="169">
        <v>-69.28</v>
      </c>
    </row>
    <row r="25" spans="1:13" ht="12" customHeight="1" x14ac:dyDescent="0.25">
      <c r="A25" s="606" t="s">
        <v>236</v>
      </c>
      <c r="B25" s="171">
        <v>7</v>
      </c>
      <c r="C25" s="171">
        <v>2</v>
      </c>
      <c r="D25" s="171">
        <v>4</v>
      </c>
      <c r="E25" s="171">
        <v>4</v>
      </c>
      <c r="F25" s="171">
        <v>2</v>
      </c>
      <c r="G25" s="173"/>
      <c r="H25" s="169">
        <v>-50</v>
      </c>
      <c r="I25" s="169">
        <v>-71.430000000000007</v>
      </c>
    </row>
    <row r="26" spans="1:13" ht="12" customHeight="1" x14ac:dyDescent="0.25">
      <c r="A26" s="167" t="s">
        <v>237</v>
      </c>
      <c r="B26" s="168">
        <v>18</v>
      </c>
      <c r="C26" s="168">
        <v>17</v>
      </c>
      <c r="D26" s="168">
        <v>25</v>
      </c>
      <c r="E26" s="168">
        <v>29</v>
      </c>
      <c r="F26" s="168">
        <v>30</v>
      </c>
      <c r="G26" s="173"/>
      <c r="H26" s="169">
        <v>3.45</v>
      </c>
      <c r="I26" s="169">
        <v>66.67</v>
      </c>
    </row>
    <row r="27" spans="1:13" ht="12" customHeight="1" x14ac:dyDescent="0.25">
      <c r="A27" s="170" t="s">
        <v>238</v>
      </c>
      <c r="B27" s="171">
        <v>128</v>
      </c>
      <c r="C27" s="171">
        <v>18</v>
      </c>
      <c r="D27" s="171">
        <v>305</v>
      </c>
      <c r="E27" s="171">
        <v>92</v>
      </c>
      <c r="F27" s="171">
        <v>16</v>
      </c>
      <c r="G27" s="173"/>
      <c r="H27" s="174">
        <v>-82.61</v>
      </c>
      <c r="I27" s="174">
        <v>-87.5</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83203125" style="355" customWidth="1"/>
    <col min="2" max="6" width="11.1640625" style="355" customWidth="1"/>
    <col min="7" max="7" width="0.5" style="355" customWidth="1"/>
    <col min="8" max="9" width="8.1640625" style="355" customWidth="1"/>
    <col min="10" max="16384" width="13.33203125" style="355"/>
  </cols>
  <sheetData>
    <row r="1" spans="1:13" ht="36" customHeight="1" x14ac:dyDescent="0.25">
      <c r="A1" s="157"/>
      <c r="B1" s="157"/>
      <c r="C1" s="354"/>
      <c r="D1" s="354"/>
      <c r="E1" s="354"/>
      <c r="F1" s="354"/>
      <c r="G1" s="354"/>
      <c r="H1" s="354"/>
      <c r="I1" s="354"/>
    </row>
    <row r="2" spans="1:13" s="541" customFormat="1" ht="28.15" customHeight="1" x14ac:dyDescent="0.2">
      <c r="A2" s="686" t="s">
        <v>288</v>
      </c>
      <c r="B2" s="686"/>
      <c r="C2" s="686"/>
      <c r="D2" s="686"/>
      <c r="E2" s="686"/>
      <c r="F2" s="686"/>
      <c r="G2" s="388"/>
      <c r="H2" s="676" t="s">
        <v>70</v>
      </c>
      <c r="I2" s="676"/>
    </row>
    <row r="3" spans="1:13" ht="13.9" customHeight="1" x14ac:dyDescent="0.25">
      <c r="A3" s="356" t="s">
        <v>55</v>
      </c>
      <c r="B3" s="499"/>
      <c r="C3" s="499"/>
      <c r="D3" s="499"/>
      <c r="E3" s="499"/>
      <c r="F3" s="499"/>
      <c r="G3" s="499"/>
      <c r="H3" s="499"/>
      <c r="I3" s="499"/>
    </row>
    <row r="4" spans="1:13" ht="13.9" customHeight="1" x14ac:dyDescent="0.25">
      <c r="A4" s="500"/>
      <c r="B4" s="357">
        <v>2024</v>
      </c>
      <c r="C4" s="357"/>
      <c r="D4" s="357">
        <v>2025</v>
      </c>
      <c r="E4" s="357"/>
      <c r="F4" s="357"/>
      <c r="G4" s="358"/>
      <c r="H4" s="359" t="s">
        <v>56</v>
      </c>
      <c r="I4" s="359"/>
    </row>
    <row r="5" spans="1:13" ht="30" customHeight="1" x14ac:dyDescent="0.25">
      <c r="A5" s="359"/>
      <c r="B5" s="135" t="s">
        <v>391</v>
      </c>
      <c r="C5" s="135" t="s">
        <v>392</v>
      </c>
      <c r="D5" s="135" t="s">
        <v>393</v>
      </c>
      <c r="E5" s="135" t="s">
        <v>394</v>
      </c>
      <c r="F5" s="16" t="s">
        <v>391</v>
      </c>
      <c r="G5" s="136"/>
      <c r="H5" s="137" t="s">
        <v>57</v>
      </c>
      <c r="I5" s="137" t="s">
        <v>58</v>
      </c>
    </row>
    <row r="6" spans="1:13" ht="12" customHeight="1" x14ac:dyDescent="0.25">
      <c r="A6" s="356"/>
      <c r="B6" s="138"/>
      <c r="C6" s="138"/>
      <c r="D6" s="138"/>
      <c r="E6" s="138"/>
      <c r="G6" s="139"/>
      <c r="H6" s="140"/>
      <c r="I6" s="140"/>
    </row>
    <row r="7" spans="1:13" ht="12" customHeight="1" x14ac:dyDescent="0.25">
      <c r="A7" s="163" t="s">
        <v>267</v>
      </c>
      <c r="B7" s="164">
        <v>1829563</v>
      </c>
      <c r="C7" s="164">
        <v>1914468</v>
      </c>
      <c r="D7" s="164">
        <v>1461370</v>
      </c>
      <c r="E7" s="164">
        <v>1556958</v>
      </c>
      <c r="F7" s="164">
        <v>1044630</v>
      </c>
      <c r="G7" s="159"/>
      <c r="H7" s="175">
        <v>-32.909999999999997</v>
      </c>
      <c r="I7" s="175">
        <v>-42.9</v>
      </c>
    </row>
    <row r="8" spans="1:13" s="501" customFormat="1" ht="12" customHeight="1" x14ac:dyDescent="0.25">
      <c r="A8" s="167" t="s">
        <v>59</v>
      </c>
      <c r="B8" s="168">
        <v>1555056</v>
      </c>
      <c r="C8" s="168">
        <v>1817721</v>
      </c>
      <c r="D8" s="168">
        <v>1359399</v>
      </c>
      <c r="E8" s="168">
        <v>1366508</v>
      </c>
      <c r="F8" s="168">
        <v>915287</v>
      </c>
      <c r="G8" s="167"/>
      <c r="H8" s="169">
        <v>-33.020000000000003</v>
      </c>
      <c r="I8" s="169">
        <v>-41.14</v>
      </c>
      <c r="L8" s="355"/>
      <c r="M8" s="355"/>
    </row>
    <row r="9" spans="1:13" s="501" customFormat="1" ht="12" customHeight="1" x14ac:dyDescent="0.25">
      <c r="A9" s="170" t="s">
        <v>60</v>
      </c>
      <c r="B9" s="171">
        <v>0</v>
      </c>
      <c r="C9" s="171">
        <v>-6967</v>
      </c>
      <c r="D9" s="171">
        <v>0</v>
      </c>
      <c r="E9" s="171">
        <v>-6579</v>
      </c>
      <c r="F9" s="171">
        <v>0</v>
      </c>
      <c r="G9" s="167"/>
      <c r="H9" s="169" t="s">
        <v>395</v>
      </c>
      <c r="I9" s="169" t="s">
        <v>395</v>
      </c>
      <c r="L9" s="355"/>
      <c r="M9" s="355"/>
    </row>
    <row r="10" spans="1:13" s="501" customFormat="1" ht="12" customHeight="1" x14ac:dyDescent="0.25">
      <c r="A10" s="167" t="s">
        <v>61</v>
      </c>
      <c r="B10" s="168">
        <v>274507</v>
      </c>
      <c r="C10" s="168">
        <v>103715</v>
      </c>
      <c r="D10" s="168">
        <v>101971</v>
      </c>
      <c r="E10" s="168">
        <v>197029</v>
      </c>
      <c r="F10" s="168">
        <v>129343</v>
      </c>
      <c r="G10" s="167"/>
      <c r="H10" s="169">
        <v>-34.35</v>
      </c>
      <c r="I10" s="169">
        <v>-52.88</v>
      </c>
      <c r="L10" s="355"/>
      <c r="M10" s="355"/>
    </row>
    <row r="11" spans="1:13" s="501" customFormat="1" ht="12" customHeight="1" x14ac:dyDescent="0.25">
      <c r="A11" s="170" t="s">
        <v>240</v>
      </c>
      <c r="B11" s="171">
        <v>307089</v>
      </c>
      <c r="C11" s="171">
        <v>136764</v>
      </c>
      <c r="D11" s="171">
        <v>137477</v>
      </c>
      <c r="E11" s="171">
        <v>237418</v>
      </c>
      <c r="F11" s="171">
        <v>171933</v>
      </c>
      <c r="G11" s="167"/>
      <c r="H11" s="169">
        <v>-27.58</v>
      </c>
      <c r="I11" s="169">
        <v>-44.01</v>
      </c>
      <c r="L11" s="355"/>
      <c r="M11" s="355"/>
    </row>
    <row r="12" spans="1:13" s="501" customFormat="1" ht="12" customHeight="1" x14ac:dyDescent="0.25">
      <c r="A12" s="167" t="s">
        <v>62</v>
      </c>
      <c r="B12" s="168">
        <v>89257</v>
      </c>
      <c r="C12" s="168">
        <v>105575</v>
      </c>
      <c r="D12" s="168">
        <v>113036</v>
      </c>
      <c r="E12" s="168">
        <v>120751</v>
      </c>
      <c r="F12" s="168">
        <v>130515</v>
      </c>
      <c r="G12" s="167"/>
      <c r="H12" s="169">
        <v>8.09</v>
      </c>
      <c r="I12" s="169">
        <v>46.22</v>
      </c>
      <c r="L12" s="355"/>
      <c r="M12" s="355"/>
    </row>
    <row r="13" spans="1:13" s="501" customFormat="1" ht="12" customHeight="1" x14ac:dyDescent="0.25">
      <c r="A13" s="170" t="s">
        <v>63</v>
      </c>
      <c r="B13" s="171">
        <v>2407</v>
      </c>
      <c r="C13" s="171">
        <v>3715</v>
      </c>
      <c r="D13" s="171">
        <v>2280</v>
      </c>
      <c r="E13" s="171">
        <v>5969</v>
      </c>
      <c r="F13" s="171">
        <v>2127</v>
      </c>
      <c r="G13" s="167"/>
      <c r="H13" s="169">
        <v>-64.37</v>
      </c>
      <c r="I13" s="169">
        <v>-11.63</v>
      </c>
      <c r="L13" s="355"/>
      <c r="M13" s="355"/>
    </row>
    <row r="14" spans="1:13" s="501" customFormat="1" ht="12" customHeight="1" x14ac:dyDescent="0.25">
      <c r="A14" s="167" t="s">
        <v>241</v>
      </c>
      <c r="B14" s="168">
        <v>172919</v>
      </c>
      <c r="C14" s="168">
        <v>40572</v>
      </c>
      <c r="D14" s="168">
        <v>10614</v>
      </c>
      <c r="E14" s="168">
        <v>65300</v>
      </c>
      <c r="F14" s="168">
        <v>10941</v>
      </c>
      <c r="G14" s="167"/>
      <c r="H14" s="169">
        <v>-83.25</v>
      </c>
      <c r="I14" s="169">
        <v>-93.67</v>
      </c>
      <c r="L14" s="355"/>
      <c r="M14" s="355"/>
    </row>
    <row r="15" spans="1:13" s="501" customFormat="1" ht="12" customHeight="1" x14ac:dyDescent="0.25">
      <c r="A15" s="170" t="s">
        <v>242</v>
      </c>
      <c r="B15" s="171">
        <v>15345</v>
      </c>
      <c r="C15" s="171">
        <v>4839</v>
      </c>
      <c r="D15" s="171">
        <v>18942</v>
      </c>
      <c r="E15" s="171">
        <v>15973</v>
      </c>
      <c r="F15" s="171">
        <v>19371</v>
      </c>
      <c r="G15" s="167"/>
      <c r="H15" s="169">
        <v>21.27</v>
      </c>
      <c r="I15" s="169">
        <v>26.24</v>
      </c>
      <c r="L15" s="355"/>
      <c r="M15" s="355"/>
    </row>
    <row r="16" spans="1:13" s="501" customFormat="1" ht="12" customHeight="1" x14ac:dyDescent="0.25">
      <c r="A16" s="167" t="s">
        <v>243</v>
      </c>
      <c r="B16" s="168">
        <v>95</v>
      </c>
      <c r="C16" s="168">
        <v>-3</v>
      </c>
      <c r="D16" s="168">
        <v>72</v>
      </c>
      <c r="E16" s="168">
        <v>10</v>
      </c>
      <c r="F16" s="168">
        <v>9</v>
      </c>
      <c r="G16" s="167"/>
      <c r="H16" s="169">
        <v>-10</v>
      </c>
      <c r="I16" s="169">
        <v>-90.53</v>
      </c>
      <c r="L16" s="355"/>
      <c r="M16" s="355"/>
    </row>
    <row r="17" spans="1:13" s="501" customFormat="1" ht="12" customHeight="1" x14ac:dyDescent="0.25">
      <c r="A17" s="170" t="s">
        <v>244</v>
      </c>
      <c r="B17" s="171">
        <v>21532</v>
      </c>
      <c r="C17" s="171">
        <v>2926</v>
      </c>
      <c r="D17" s="171">
        <v>-1272</v>
      </c>
      <c r="E17" s="171">
        <v>14517</v>
      </c>
      <c r="F17" s="171">
        <v>15247</v>
      </c>
      <c r="G17" s="167"/>
      <c r="H17" s="169">
        <v>5.03</v>
      </c>
      <c r="I17" s="169">
        <v>-29.19</v>
      </c>
      <c r="L17" s="355"/>
      <c r="M17" s="355"/>
    </row>
    <row r="18" spans="1:13" s="501" customFormat="1" ht="12" customHeight="1" x14ac:dyDescent="0.25">
      <c r="A18" s="167" t="s">
        <v>245</v>
      </c>
      <c r="B18" s="168">
        <v>5764</v>
      </c>
      <c r="C18" s="168">
        <v>-22800</v>
      </c>
      <c r="D18" s="168">
        <v>4311</v>
      </c>
      <c r="E18" s="168">
        <v>16505</v>
      </c>
      <c r="F18" s="168">
        <v>-6306</v>
      </c>
      <c r="G18" s="167"/>
      <c r="H18" s="169" t="s">
        <v>395</v>
      </c>
      <c r="I18" s="169" t="s">
        <v>395</v>
      </c>
      <c r="L18" s="355"/>
      <c r="M18" s="355"/>
    </row>
    <row r="19" spans="1:13" s="501" customFormat="1" ht="12" customHeight="1" x14ac:dyDescent="0.25">
      <c r="A19" s="170" t="s">
        <v>268</v>
      </c>
      <c r="B19" s="171">
        <v>-231</v>
      </c>
      <c r="C19" s="171">
        <v>1940</v>
      </c>
      <c r="D19" s="171">
        <v>-10505</v>
      </c>
      <c r="E19" s="171">
        <v>-1608</v>
      </c>
      <c r="F19" s="171">
        <v>30</v>
      </c>
      <c r="G19" s="167"/>
      <c r="H19" s="169" t="s">
        <v>395</v>
      </c>
      <c r="I19" s="169" t="s">
        <v>395</v>
      </c>
      <c r="L19" s="355"/>
      <c r="M19" s="355"/>
    </row>
    <row r="20" spans="1:13" ht="12" customHeight="1" x14ac:dyDescent="0.25">
      <c r="A20" s="167" t="s">
        <v>256</v>
      </c>
      <c r="B20" s="168">
        <v>33086</v>
      </c>
      <c r="C20" s="168">
        <v>33648</v>
      </c>
      <c r="D20" s="168">
        <v>36250</v>
      </c>
      <c r="E20" s="168">
        <v>41438</v>
      </c>
      <c r="F20" s="168">
        <v>43190</v>
      </c>
      <c r="G20" s="167"/>
      <c r="H20" s="169">
        <v>4.2300000000000004</v>
      </c>
      <c r="I20" s="169">
        <v>30.54</v>
      </c>
    </row>
    <row r="21" spans="1:13" ht="12" customHeight="1" x14ac:dyDescent="0.25">
      <c r="A21" s="170" t="s">
        <v>64</v>
      </c>
      <c r="B21" s="172">
        <v>28594</v>
      </c>
      <c r="C21" s="172">
        <v>29760</v>
      </c>
      <c r="D21" s="172">
        <v>32154</v>
      </c>
      <c r="E21" s="172">
        <v>36251</v>
      </c>
      <c r="F21" s="172">
        <v>38620</v>
      </c>
      <c r="G21" s="167"/>
      <c r="H21" s="169">
        <v>6.53</v>
      </c>
      <c r="I21" s="169">
        <v>35.06</v>
      </c>
    </row>
    <row r="22" spans="1:13" ht="12" customHeight="1" x14ac:dyDescent="0.25">
      <c r="A22" s="167" t="s">
        <v>65</v>
      </c>
      <c r="B22" s="168">
        <v>2281</v>
      </c>
      <c r="C22" s="168">
        <v>2458</v>
      </c>
      <c r="D22" s="168">
        <v>2632</v>
      </c>
      <c r="E22" s="168">
        <v>2870</v>
      </c>
      <c r="F22" s="168">
        <v>3107</v>
      </c>
      <c r="G22" s="159"/>
      <c r="H22" s="169">
        <v>8.26</v>
      </c>
      <c r="I22" s="169">
        <v>36.21</v>
      </c>
    </row>
    <row r="23" spans="1:13" ht="12" customHeight="1" x14ac:dyDescent="0.25">
      <c r="A23" s="170" t="s">
        <v>66</v>
      </c>
      <c r="B23" s="171">
        <v>2211</v>
      </c>
      <c r="C23" s="171">
        <v>1430</v>
      </c>
      <c r="D23" s="171">
        <v>1465</v>
      </c>
      <c r="E23" s="171">
        <v>2316</v>
      </c>
      <c r="F23" s="171">
        <v>1463</v>
      </c>
      <c r="G23" s="159"/>
      <c r="H23" s="169">
        <v>-36.83</v>
      </c>
      <c r="I23" s="169">
        <v>-33.83</v>
      </c>
    </row>
    <row r="24" spans="1:13" ht="12" customHeight="1" x14ac:dyDescent="0.25">
      <c r="A24" s="167" t="s">
        <v>246</v>
      </c>
      <c r="B24" s="168">
        <v>504</v>
      </c>
      <c r="C24" s="168">
        <v>599</v>
      </c>
      <c r="D24" s="168">
        <v>744</v>
      </c>
      <c r="E24" s="168">
        <v>1049</v>
      </c>
      <c r="F24" s="168">
        <v>600</v>
      </c>
      <c r="G24" s="173"/>
      <c r="H24" s="169">
        <v>-42.8</v>
      </c>
      <c r="I24" s="169">
        <v>19.05</v>
      </c>
    </row>
    <row r="25" spans="1:13" ht="12" customHeight="1" x14ac:dyDescent="0.25">
      <c r="A25" s="606" t="s">
        <v>236</v>
      </c>
      <c r="B25" s="171">
        <v>7</v>
      </c>
      <c r="C25" s="171">
        <v>7</v>
      </c>
      <c r="D25" s="171">
        <v>8</v>
      </c>
      <c r="E25" s="171">
        <v>9</v>
      </c>
      <c r="F25" s="171">
        <v>9</v>
      </c>
      <c r="G25" s="173"/>
      <c r="H25" s="169">
        <v>0</v>
      </c>
      <c r="I25" s="169">
        <v>28.57</v>
      </c>
    </row>
    <row r="26" spans="1:13" ht="12" customHeight="1" x14ac:dyDescent="0.25">
      <c r="A26" s="167" t="s">
        <v>237</v>
      </c>
      <c r="B26" s="168">
        <v>42</v>
      </c>
      <c r="C26" s="168">
        <v>37</v>
      </c>
      <c r="D26" s="168">
        <v>82</v>
      </c>
      <c r="E26" s="168">
        <v>60</v>
      </c>
      <c r="F26" s="168">
        <v>31</v>
      </c>
      <c r="G26" s="173"/>
      <c r="H26" s="169">
        <v>-48.33</v>
      </c>
      <c r="I26" s="169">
        <v>-26.19</v>
      </c>
    </row>
    <row r="27" spans="1:13" ht="12" customHeight="1" x14ac:dyDescent="0.25">
      <c r="A27" s="170" t="s">
        <v>238</v>
      </c>
      <c r="B27" s="171">
        <v>455</v>
      </c>
      <c r="C27" s="171">
        <v>555</v>
      </c>
      <c r="D27" s="171">
        <v>654</v>
      </c>
      <c r="E27" s="171">
        <v>980</v>
      </c>
      <c r="F27" s="171">
        <v>560</v>
      </c>
      <c r="G27" s="173"/>
      <c r="H27" s="174">
        <v>-42.86</v>
      </c>
      <c r="I27" s="174">
        <v>23.08</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83203125" style="349" customWidth="1"/>
    <col min="2" max="6" width="11.1640625" style="349" customWidth="1"/>
    <col min="7" max="7" width="0.5" style="349" customWidth="1"/>
    <col min="8" max="9" width="8.1640625" style="349" customWidth="1"/>
    <col min="10" max="16384" width="13.33203125" style="349"/>
  </cols>
  <sheetData>
    <row r="1" spans="1:13" ht="36" customHeight="1" x14ac:dyDescent="0.25">
      <c r="A1" s="157"/>
      <c r="B1" s="157"/>
      <c r="C1" s="348"/>
      <c r="D1" s="348"/>
      <c r="E1" s="348"/>
      <c r="F1" s="348"/>
      <c r="G1" s="348"/>
      <c r="H1" s="348"/>
      <c r="I1" s="348"/>
    </row>
    <row r="2" spans="1:13" s="540" customFormat="1" ht="28.15" customHeight="1" x14ac:dyDescent="0.2">
      <c r="A2" s="687" t="s">
        <v>289</v>
      </c>
      <c r="B2" s="687"/>
      <c r="C2" s="687"/>
      <c r="D2" s="687"/>
      <c r="E2" s="687"/>
      <c r="F2" s="687"/>
      <c r="G2" s="387"/>
      <c r="H2" s="676" t="s">
        <v>71</v>
      </c>
      <c r="I2" s="676"/>
    </row>
    <row r="3" spans="1:13" ht="13.9" customHeight="1" x14ac:dyDescent="0.25">
      <c r="A3" s="350" t="s">
        <v>55</v>
      </c>
      <c r="B3" s="496"/>
      <c r="C3" s="496"/>
      <c r="D3" s="496"/>
      <c r="E3" s="496"/>
      <c r="F3" s="496"/>
      <c r="G3" s="496"/>
      <c r="H3" s="496"/>
      <c r="I3" s="496"/>
    </row>
    <row r="4" spans="1:13" ht="13.9" customHeight="1" x14ac:dyDescent="0.25">
      <c r="A4" s="497"/>
      <c r="B4" s="351">
        <v>2024</v>
      </c>
      <c r="C4" s="351"/>
      <c r="D4" s="351">
        <v>2025</v>
      </c>
      <c r="E4" s="351"/>
      <c r="F4" s="351"/>
      <c r="G4" s="352"/>
      <c r="H4" s="353" t="s">
        <v>56</v>
      </c>
      <c r="I4" s="353"/>
    </row>
    <row r="5" spans="1:13" ht="30" customHeight="1" x14ac:dyDescent="0.25">
      <c r="A5" s="353"/>
      <c r="B5" s="129" t="s">
        <v>391</v>
      </c>
      <c r="C5" s="129" t="s">
        <v>392</v>
      </c>
      <c r="D5" s="129" t="s">
        <v>393</v>
      </c>
      <c r="E5" s="129" t="s">
        <v>394</v>
      </c>
      <c r="F5" s="16" t="s">
        <v>391</v>
      </c>
      <c r="G5" s="130"/>
      <c r="H5" s="131" t="s">
        <v>57</v>
      </c>
      <c r="I5" s="131" t="s">
        <v>58</v>
      </c>
    </row>
    <row r="6" spans="1:13" ht="12" customHeight="1" x14ac:dyDescent="0.25">
      <c r="A6" s="350"/>
      <c r="B6" s="132"/>
      <c r="C6" s="132"/>
      <c r="D6" s="132"/>
      <c r="E6" s="132"/>
      <c r="G6" s="133"/>
      <c r="H6" s="134"/>
      <c r="I6" s="134"/>
    </row>
    <row r="7" spans="1:13" ht="12" customHeight="1" x14ac:dyDescent="0.25">
      <c r="A7" s="163" t="s">
        <v>267</v>
      </c>
      <c r="B7" s="164">
        <v>24118</v>
      </c>
      <c r="C7" s="164">
        <v>-157853</v>
      </c>
      <c r="D7" s="164">
        <v>-208291</v>
      </c>
      <c r="E7" s="164">
        <v>-33977</v>
      </c>
      <c r="F7" s="164">
        <v>184649</v>
      </c>
      <c r="G7" s="159"/>
      <c r="H7" s="175" t="s">
        <v>395</v>
      </c>
      <c r="I7" s="175">
        <v>665.61</v>
      </c>
    </row>
    <row r="8" spans="1:13" s="498" customFormat="1" ht="12" customHeight="1" x14ac:dyDescent="0.25">
      <c r="A8" s="167" t="s">
        <v>59</v>
      </c>
      <c r="B8" s="168">
        <v>-491050</v>
      </c>
      <c r="C8" s="168">
        <v>-301272</v>
      </c>
      <c r="D8" s="168">
        <v>-114294</v>
      </c>
      <c r="E8" s="168">
        <v>-267857</v>
      </c>
      <c r="F8" s="168">
        <v>-127359</v>
      </c>
      <c r="G8" s="167"/>
      <c r="H8" s="169">
        <v>52.45</v>
      </c>
      <c r="I8" s="169">
        <v>74.06</v>
      </c>
      <c r="L8" s="349"/>
      <c r="M8" s="349"/>
    </row>
    <row r="9" spans="1:13" s="498" customFormat="1" ht="12" customHeight="1" x14ac:dyDescent="0.25">
      <c r="A9" s="170" t="s">
        <v>60</v>
      </c>
      <c r="B9" s="171">
        <v>-2314</v>
      </c>
      <c r="C9" s="171">
        <v>-3524</v>
      </c>
      <c r="D9" s="171">
        <v>-5553</v>
      </c>
      <c r="E9" s="171">
        <v>-24737</v>
      </c>
      <c r="F9" s="171">
        <v>-1490</v>
      </c>
      <c r="G9" s="167"/>
      <c r="H9" s="169">
        <v>-93.98</v>
      </c>
      <c r="I9" s="169">
        <v>-35.61</v>
      </c>
      <c r="L9" s="349"/>
      <c r="M9" s="349"/>
    </row>
    <row r="10" spans="1:13" s="498" customFormat="1" ht="12" customHeight="1" x14ac:dyDescent="0.25">
      <c r="A10" s="167" t="s">
        <v>61</v>
      </c>
      <c r="B10" s="168">
        <v>517482</v>
      </c>
      <c r="C10" s="168">
        <v>146943</v>
      </c>
      <c r="D10" s="168">
        <v>-88444</v>
      </c>
      <c r="E10" s="168">
        <v>258617</v>
      </c>
      <c r="F10" s="168">
        <v>313498</v>
      </c>
      <c r="G10" s="167"/>
      <c r="H10" s="169">
        <v>21.22</v>
      </c>
      <c r="I10" s="169">
        <v>-39.42</v>
      </c>
      <c r="L10" s="349"/>
      <c r="M10" s="349"/>
    </row>
    <row r="11" spans="1:13" s="498" customFormat="1" ht="12" customHeight="1" x14ac:dyDescent="0.25">
      <c r="A11" s="170" t="s">
        <v>240</v>
      </c>
      <c r="B11" s="171">
        <v>588449</v>
      </c>
      <c r="C11" s="171">
        <v>189188</v>
      </c>
      <c r="D11" s="171">
        <v>-32392</v>
      </c>
      <c r="E11" s="171">
        <v>316690</v>
      </c>
      <c r="F11" s="171">
        <v>372999</v>
      </c>
      <c r="G11" s="167"/>
      <c r="H11" s="169">
        <v>17.78</v>
      </c>
      <c r="I11" s="169">
        <v>-36.61</v>
      </c>
      <c r="L11" s="349"/>
      <c r="M11" s="349"/>
    </row>
    <row r="12" spans="1:13" s="498" customFormat="1" ht="12" customHeight="1" x14ac:dyDescent="0.25">
      <c r="A12" s="167" t="s">
        <v>62</v>
      </c>
      <c r="B12" s="168">
        <v>67674</v>
      </c>
      <c r="C12" s="168">
        <v>59382</v>
      </c>
      <c r="D12" s="168">
        <v>54986</v>
      </c>
      <c r="E12" s="168">
        <v>60036</v>
      </c>
      <c r="F12" s="168">
        <v>56659</v>
      </c>
      <c r="G12" s="167"/>
      <c r="H12" s="169">
        <v>-5.62</v>
      </c>
      <c r="I12" s="169">
        <v>-16.28</v>
      </c>
      <c r="L12" s="349"/>
      <c r="M12" s="349"/>
    </row>
    <row r="13" spans="1:13" s="498" customFormat="1" ht="12" customHeight="1" x14ac:dyDescent="0.25">
      <c r="A13" s="170" t="s">
        <v>63</v>
      </c>
      <c r="B13" s="171">
        <v>18161</v>
      </c>
      <c r="C13" s="171">
        <v>10366</v>
      </c>
      <c r="D13" s="171">
        <v>7633</v>
      </c>
      <c r="E13" s="171">
        <v>12576</v>
      </c>
      <c r="F13" s="171">
        <v>6896</v>
      </c>
      <c r="G13" s="167"/>
      <c r="H13" s="169">
        <v>-45.17</v>
      </c>
      <c r="I13" s="169">
        <v>-62.03</v>
      </c>
      <c r="L13" s="349"/>
      <c r="M13" s="349"/>
    </row>
    <row r="14" spans="1:13" s="498" customFormat="1" ht="12" customHeight="1" x14ac:dyDescent="0.25">
      <c r="A14" s="167" t="s">
        <v>241</v>
      </c>
      <c r="B14" s="168">
        <v>132319</v>
      </c>
      <c r="C14" s="168">
        <v>35721</v>
      </c>
      <c r="D14" s="168">
        <v>92</v>
      </c>
      <c r="E14" s="168">
        <v>41492</v>
      </c>
      <c r="F14" s="168">
        <v>11013</v>
      </c>
      <c r="G14" s="167"/>
      <c r="H14" s="169">
        <v>-73.459999999999994</v>
      </c>
      <c r="I14" s="169">
        <v>-91.68</v>
      </c>
      <c r="L14" s="349"/>
      <c r="M14" s="349"/>
    </row>
    <row r="15" spans="1:13" s="498" customFormat="1" ht="12" customHeight="1" x14ac:dyDescent="0.25">
      <c r="A15" s="170" t="s">
        <v>242</v>
      </c>
      <c r="B15" s="171">
        <v>25968</v>
      </c>
      <c r="C15" s="171">
        <v>55809</v>
      </c>
      <c r="D15" s="171">
        <v>-22715</v>
      </c>
      <c r="E15" s="171">
        <v>39097</v>
      </c>
      <c r="F15" s="171">
        <v>66473</v>
      </c>
      <c r="G15" s="167"/>
      <c r="H15" s="169">
        <v>70.02</v>
      </c>
      <c r="I15" s="169">
        <v>155.97999999999999</v>
      </c>
      <c r="L15" s="349"/>
      <c r="M15" s="349"/>
    </row>
    <row r="16" spans="1:13" s="498" customFormat="1" ht="12" customHeight="1" x14ac:dyDescent="0.25">
      <c r="A16" s="167" t="s">
        <v>243</v>
      </c>
      <c r="B16" s="168">
        <v>94</v>
      </c>
      <c r="C16" s="168">
        <v>48</v>
      </c>
      <c r="D16" s="168">
        <v>44</v>
      </c>
      <c r="E16" s="168">
        <v>25</v>
      </c>
      <c r="F16" s="168">
        <v>115</v>
      </c>
      <c r="G16" s="167"/>
      <c r="H16" s="169">
        <v>360</v>
      </c>
      <c r="I16" s="169">
        <v>22.34</v>
      </c>
      <c r="L16" s="349"/>
      <c r="M16" s="349"/>
    </row>
    <row r="17" spans="1:13" s="498" customFormat="1" ht="12" customHeight="1" x14ac:dyDescent="0.25">
      <c r="A17" s="170" t="s">
        <v>244</v>
      </c>
      <c r="B17" s="171">
        <v>242153</v>
      </c>
      <c r="C17" s="171">
        <v>148542</v>
      </c>
      <c r="D17" s="171">
        <v>-67069</v>
      </c>
      <c r="E17" s="171">
        <v>109504</v>
      </c>
      <c r="F17" s="171">
        <v>232966</v>
      </c>
      <c r="G17" s="167"/>
      <c r="H17" s="169">
        <v>112.75</v>
      </c>
      <c r="I17" s="169">
        <v>-3.79</v>
      </c>
      <c r="L17" s="349"/>
      <c r="M17" s="349"/>
    </row>
    <row r="18" spans="1:13" s="498" customFormat="1" ht="12" customHeight="1" x14ac:dyDescent="0.25">
      <c r="A18" s="167" t="s">
        <v>245</v>
      </c>
      <c r="B18" s="168">
        <v>108739</v>
      </c>
      <c r="C18" s="168">
        <v>-134364</v>
      </c>
      <c r="D18" s="168">
        <v>24451</v>
      </c>
      <c r="E18" s="168">
        <v>75659</v>
      </c>
      <c r="F18" s="168">
        <v>-2372</v>
      </c>
      <c r="G18" s="167"/>
      <c r="H18" s="169" t="s">
        <v>395</v>
      </c>
      <c r="I18" s="169" t="s">
        <v>395</v>
      </c>
      <c r="L18" s="349"/>
      <c r="M18" s="349"/>
    </row>
    <row r="19" spans="1:13" s="498" customFormat="1" ht="12" customHeight="1" x14ac:dyDescent="0.25">
      <c r="A19" s="170" t="s">
        <v>268</v>
      </c>
      <c r="B19" s="171">
        <v>-6659</v>
      </c>
      <c r="C19" s="171">
        <v>13683</v>
      </c>
      <c r="D19" s="171">
        <v>-29814</v>
      </c>
      <c r="E19" s="171">
        <v>-21699</v>
      </c>
      <c r="F19" s="171">
        <v>1250</v>
      </c>
      <c r="G19" s="167"/>
      <c r="H19" s="169" t="s">
        <v>395</v>
      </c>
      <c r="I19" s="169" t="s">
        <v>395</v>
      </c>
      <c r="L19" s="349"/>
      <c r="M19" s="349"/>
    </row>
    <row r="20" spans="1:13" ht="12" customHeight="1" x14ac:dyDescent="0.25">
      <c r="A20" s="167" t="s">
        <v>256</v>
      </c>
      <c r="B20" s="168">
        <v>64819</v>
      </c>
      <c r="C20" s="168">
        <v>59346</v>
      </c>
      <c r="D20" s="168">
        <v>57000</v>
      </c>
      <c r="E20" s="168">
        <v>58859</v>
      </c>
      <c r="F20" s="168">
        <v>59869</v>
      </c>
      <c r="G20" s="167"/>
      <c r="H20" s="169">
        <v>1.72</v>
      </c>
      <c r="I20" s="169">
        <v>-7.64</v>
      </c>
    </row>
    <row r="21" spans="1:13" ht="12" customHeight="1" x14ac:dyDescent="0.25">
      <c r="A21" s="170" t="s">
        <v>64</v>
      </c>
      <c r="B21" s="172">
        <v>54750</v>
      </c>
      <c r="C21" s="172">
        <v>52857</v>
      </c>
      <c r="D21" s="172">
        <v>51424</v>
      </c>
      <c r="E21" s="172">
        <v>52565</v>
      </c>
      <c r="F21" s="172">
        <v>53361</v>
      </c>
      <c r="G21" s="167"/>
      <c r="H21" s="169">
        <v>1.51</v>
      </c>
      <c r="I21" s="169">
        <v>-2.54</v>
      </c>
    </row>
    <row r="22" spans="1:13" ht="12" customHeight="1" x14ac:dyDescent="0.25">
      <c r="A22" s="167" t="s">
        <v>65</v>
      </c>
      <c r="B22" s="168">
        <v>4764</v>
      </c>
      <c r="C22" s="168">
        <v>4345</v>
      </c>
      <c r="D22" s="168">
        <v>3993</v>
      </c>
      <c r="E22" s="168">
        <v>4021</v>
      </c>
      <c r="F22" s="168">
        <v>4062</v>
      </c>
      <c r="G22" s="159"/>
      <c r="H22" s="169">
        <v>1.02</v>
      </c>
      <c r="I22" s="169">
        <v>-14.74</v>
      </c>
    </row>
    <row r="23" spans="1:13" ht="12" customHeight="1" x14ac:dyDescent="0.25">
      <c r="A23" s="170" t="s">
        <v>66</v>
      </c>
      <c r="B23" s="171">
        <v>5305</v>
      </c>
      <c r="C23" s="171">
        <v>2144</v>
      </c>
      <c r="D23" s="171">
        <v>1583</v>
      </c>
      <c r="E23" s="171">
        <v>2273</v>
      </c>
      <c r="F23" s="171">
        <v>2446</v>
      </c>
      <c r="G23" s="159"/>
      <c r="H23" s="169">
        <v>7.61</v>
      </c>
      <c r="I23" s="169">
        <v>-53.89</v>
      </c>
    </row>
    <row r="24" spans="1:13" ht="12" customHeight="1" x14ac:dyDescent="0.25">
      <c r="A24" s="167" t="s">
        <v>246</v>
      </c>
      <c r="B24" s="168">
        <v>-6149</v>
      </c>
      <c r="C24" s="168">
        <v>17101</v>
      </c>
      <c r="D24" s="168">
        <v>947</v>
      </c>
      <c r="E24" s="168">
        <v>787</v>
      </c>
      <c r="F24" s="168">
        <v>368</v>
      </c>
      <c r="G24" s="173"/>
      <c r="H24" s="169">
        <v>-53.24</v>
      </c>
      <c r="I24" s="169" t="s">
        <v>395</v>
      </c>
    </row>
    <row r="25" spans="1:13" ht="12" customHeight="1" x14ac:dyDescent="0.25">
      <c r="A25" s="606" t="s">
        <v>236</v>
      </c>
      <c r="B25" s="171">
        <v>3</v>
      </c>
      <c r="C25" s="171">
        <v>5</v>
      </c>
      <c r="D25" s="171">
        <v>12</v>
      </c>
      <c r="E25" s="171">
        <v>8</v>
      </c>
      <c r="F25" s="171">
        <v>64</v>
      </c>
      <c r="G25" s="173"/>
      <c r="H25" s="169">
        <v>700</v>
      </c>
      <c r="I25" s="169" t="s">
        <v>395</v>
      </c>
    </row>
    <row r="26" spans="1:13" ht="12" customHeight="1" x14ac:dyDescent="0.25">
      <c r="A26" s="167" t="s">
        <v>237</v>
      </c>
      <c r="B26" s="168">
        <v>1062</v>
      </c>
      <c r="C26" s="168">
        <v>736</v>
      </c>
      <c r="D26" s="168">
        <v>752</v>
      </c>
      <c r="E26" s="168">
        <v>679</v>
      </c>
      <c r="F26" s="168">
        <v>263</v>
      </c>
      <c r="G26" s="173"/>
      <c r="H26" s="169">
        <v>-61.27</v>
      </c>
      <c r="I26" s="169">
        <v>-75.239999999999995</v>
      </c>
    </row>
    <row r="27" spans="1:13" ht="12" customHeight="1" x14ac:dyDescent="0.25">
      <c r="A27" s="170" t="s">
        <v>238</v>
      </c>
      <c r="B27" s="171">
        <v>-7214</v>
      </c>
      <c r="C27" s="171">
        <v>16360</v>
      </c>
      <c r="D27" s="171">
        <v>183</v>
      </c>
      <c r="E27" s="171">
        <v>99</v>
      </c>
      <c r="F27" s="171">
        <v>41</v>
      </c>
      <c r="G27" s="173"/>
      <c r="H27" s="174">
        <v>-58.59</v>
      </c>
      <c r="I27" s="174" t="s">
        <v>395</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83203125" style="343" customWidth="1"/>
    <col min="2" max="6" width="11.1640625" style="343" customWidth="1"/>
    <col min="7" max="7" width="0.5" style="343" customWidth="1"/>
    <col min="8" max="9" width="8.1640625" style="343" customWidth="1"/>
    <col min="10" max="16384" width="13.33203125" style="343"/>
  </cols>
  <sheetData>
    <row r="1" spans="1:13" ht="36" customHeight="1" x14ac:dyDescent="0.25">
      <c r="A1" s="157"/>
      <c r="B1" s="157"/>
      <c r="C1" s="342"/>
      <c r="D1" s="342"/>
      <c r="E1" s="342"/>
      <c r="F1" s="342"/>
      <c r="G1" s="342"/>
      <c r="H1" s="342"/>
      <c r="I1" s="342"/>
    </row>
    <row r="2" spans="1:13" s="539" customFormat="1" ht="28.15" customHeight="1" x14ac:dyDescent="0.2">
      <c r="A2" s="688" t="s">
        <v>290</v>
      </c>
      <c r="B2" s="688"/>
      <c r="C2" s="688"/>
      <c r="D2" s="688"/>
      <c r="E2" s="688"/>
      <c r="F2" s="688"/>
      <c r="G2" s="386"/>
      <c r="H2" s="676" t="s">
        <v>72</v>
      </c>
      <c r="I2" s="676"/>
    </row>
    <row r="3" spans="1:13" ht="13.9" customHeight="1" x14ac:dyDescent="0.25">
      <c r="A3" s="344" t="s">
        <v>55</v>
      </c>
      <c r="B3" s="493"/>
      <c r="C3" s="493"/>
      <c r="D3" s="493"/>
      <c r="E3" s="493"/>
      <c r="F3" s="493"/>
      <c r="G3" s="493"/>
      <c r="H3" s="493"/>
      <c r="I3" s="493"/>
    </row>
    <row r="4" spans="1:13" ht="13.9" customHeight="1" x14ac:dyDescent="0.25">
      <c r="A4" s="494"/>
      <c r="B4" s="345">
        <v>2024</v>
      </c>
      <c r="C4" s="345"/>
      <c r="D4" s="345">
        <v>2025</v>
      </c>
      <c r="E4" s="345"/>
      <c r="F4" s="345"/>
      <c r="G4" s="346"/>
      <c r="H4" s="347" t="s">
        <v>56</v>
      </c>
      <c r="I4" s="347"/>
    </row>
    <row r="5" spans="1:13" ht="30" customHeight="1" x14ac:dyDescent="0.25">
      <c r="A5" s="347"/>
      <c r="B5" s="123" t="s">
        <v>391</v>
      </c>
      <c r="C5" s="123" t="s">
        <v>392</v>
      </c>
      <c r="D5" s="123" t="s">
        <v>393</v>
      </c>
      <c r="E5" s="123" t="s">
        <v>394</v>
      </c>
      <c r="F5" s="16" t="s">
        <v>391</v>
      </c>
      <c r="G5" s="124"/>
      <c r="H5" s="125" t="s">
        <v>57</v>
      </c>
      <c r="I5" s="125" t="s">
        <v>58</v>
      </c>
    </row>
    <row r="6" spans="1:13" ht="12" customHeight="1" x14ac:dyDescent="0.25">
      <c r="A6" s="344"/>
      <c r="B6" s="126"/>
      <c r="C6" s="126"/>
      <c r="D6" s="126"/>
      <c r="E6" s="126"/>
      <c r="G6" s="127"/>
      <c r="H6" s="128"/>
      <c r="I6" s="128"/>
    </row>
    <row r="7" spans="1:13" ht="12" customHeight="1" x14ac:dyDescent="0.25">
      <c r="A7" s="163" t="s">
        <v>267</v>
      </c>
      <c r="B7" s="164">
        <v>1205</v>
      </c>
      <c r="C7" s="164">
        <v>-28973</v>
      </c>
      <c r="D7" s="164">
        <v>-6470</v>
      </c>
      <c r="E7" s="164">
        <v>435179</v>
      </c>
      <c r="F7" s="164">
        <v>34837</v>
      </c>
      <c r="G7" s="159"/>
      <c r="H7" s="175">
        <v>-91.99</v>
      </c>
      <c r="I7" s="175" t="s">
        <v>395</v>
      </c>
    </row>
    <row r="8" spans="1:13" s="495" customFormat="1" ht="12" customHeight="1" x14ac:dyDescent="0.25">
      <c r="A8" s="167" t="s">
        <v>59</v>
      </c>
      <c r="B8" s="168">
        <v>-15398</v>
      </c>
      <c r="C8" s="168">
        <v>-9706</v>
      </c>
      <c r="D8" s="168">
        <v>-25333</v>
      </c>
      <c r="E8" s="168">
        <v>404745</v>
      </c>
      <c r="F8" s="168">
        <v>8964</v>
      </c>
      <c r="G8" s="167"/>
      <c r="H8" s="169">
        <v>-97.79</v>
      </c>
      <c r="I8" s="169" t="s">
        <v>395</v>
      </c>
      <c r="L8" s="343"/>
      <c r="M8" s="343"/>
    </row>
    <row r="9" spans="1:13" s="495" customFormat="1" ht="12" customHeight="1" x14ac:dyDescent="0.25">
      <c r="A9" s="170" t="s">
        <v>60</v>
      </c>
      <c r="B9" s="171">
        <v>0</v>
      </c>
      <c r="C9" s="171">
        <v>0</v>
      </c>
      <c r="D9" s="171">
        <v>0</v>
      </c>
      <c r="E9" s="171">
        <v>0</v>
      </c>
      <c r="F9" s="171">
        <v>0</v>
      </c>
      <c r="G9" s="167"/>
      <c r="H9" s="169" t="s">
        <v>395</v>
      </c>
      <c r="I9" s="169" t="s">
        <v>395</v>
      </c>
      <c r="L9" s="343"/>
      <c r="M9" s="343"/>
    </row>
    <row r="10" spans="1:13" s="495" customFormat="1" ht="12" customHeight="1" x14ac:dyDescent="0.25">
      <c r="A10" s="167" t="s">
        <v>61</v>
      </c>
      <c r="B10" s="168">
        <v>16603</v>
      </c>
      <c r="C10" s="168">
        <v>-19268</v>
      </c>
      <c r="D10" s="168">
        <v>18863</v>
      </c>
      <c r="E10" s="168">
        <v>30434</v>
      </c>
      <c r="F10" s="168">
        <v>25873</v>
      </c>
      <c r="G10" s="167"/>
      <c r="H10" s="169">
        <v>-14.99</v>
      </c>
      <c r="I10" s="169">
        <v>55.83</v>
      </c>
      <c r="L10" s="343"/>
      <c r="M10" s="343"/>
    </row>
    <row r="11" spans="1:13" s="495" customFormat="1" ht="12" customHeight="1" x14ac:dyDescent="0.25">
      <c r="A11" s="170" t="s">
        <v>240</v>
      </c>
      <c r="B11" s="171">
        <v>19734</v>
      </c>
      <c r="C11" s="171">
        <v>-16620</v>
      </c>
      <c r="D11" s="171">
        <v>22097</v>
      </c>
      <c r="E11" s="171">
        <v>35234</v>
      </c>
      <c r="F11" s="171">
        <v>30455</v>
      </c>
      <c r="G11" s="167"/>
      <c r="H11" s="169">
        <v>-13.56</v>
      </c>
      <c r="I11" s="169">
        <v>54.33</v>
      </c>
      <c r="L11" s="343"/>
      <c r="M11" s="343"/>
    </row>
    <row r="12" spans="1:13" s="495" customFormat="1" ht="12" customHeight="1" x14ac:dyDescent="0.25">
      <c r="A12" s="167" t="s">
        <v>62</v>
      </c>
      <c r="B12" s="168">
        <v>2385</v>
      </c>
      <c r="C12" s="168">
        <v>2072</v>
      </c>
      <c r="D12" s="168">
        <v>1886</v>
      </c>
      <c r="E12" s="168">
        <v>2499</v>
      </c>
      <c r="F12" s="168">
        <v>3302</v>
      </c>
      <c r="G12" s="167"/>
      <c r="H12" s="169">
        <v>32.130000000000003</v>
      </c>
      <c r="I12" s="169">
        <v>38.450000000000003</v>
      </c>
      <c r="L12" s="343"/>
      <c r="M12" s="343"/>
    </row>
    <row r="13" spans="1:13" s="495" customFormat="1" ht="12" customHeight="1" x14ac:dyDescent="0.25">
      <c r="A13" s="170" t="s">
        <v>63</v>
      </c>
      <c r="B13" s="171">
        <v>1698</v>
      </c>
      <c r="C13" s="171">
        <v>1867</v>
      </c>
      <c r="D13" s="171">
        <v>2337</v>
      </c>
      <c r="E13" s="171">
        <v>7533</v>
      </c>
      <c r="F13" s="171">
        <v>2311</v>
      </c>
      <c r="G13" s="167"/>
      <c r="H13" s="169">
        <v>-69.319999999999993</v>
      </c>
      <c r="I13" s="169">
        <v>36.1</v>
      </c>
      <c r="L13" s="343"/>
      <c r="M13" s="343"/>
    </row>
    <row r="14" spans="1:13" s="495" customFormat="1" ht="12" customHeight="1" x14ac:dyDescent="0.25">
      <c r="A14" s="167" t="s">
        <v>241</v>
      </c>
      <c r="B14" s="168">
        <v>4564</v>
      </c>
      <c r="C14" s="168">
        <v>1835</v>
      </c>
      <c r="D14" s="168">
        <v>1152</v>
      </c>
      <c r="E14" s="168">
        <v>3490</v>
      </c>
      <c r="F14" s="168">
        <v>926</v>
      </c>
      <c r="G14" s="167"/>
      <c r="H14" s="169">
        <v>-73.47</v>
      </c>
      <c r="I14" s="169">
        <v>-79.709999999999994</v>
      </c>
      <c r="L14" s="343"/>
      <c r="M14" s="343"/>
    </row>
    <row r="15" spans="1:13" s="495" customFormat="1" ht="12" customHeight="1" x14ac:dyDescent="0.25">
      <c r="A15" s="170" t="s">
        <v>242</v>
      </c>
      <c r="B15" s="171">
        <v>12260</v>
      </c>
      <c r="C15" s="171">
        <v>-19675</v>
      </c>
      <c r="D15" s="171">
        <v>15871</v>
      </c>
      <c r="E15" s="171">
        <v>14735</v>
      </c>
      <c r="F15" s="171">
        <v>18278</v>
      </c>
      <c r="G15" s="167"/>
      <c r="H15" s="169">
        <v>24.04</v>
      </c>
      <c r="I15" s="169">
        <v>49.09</v>
      </c>
      <c r="L15" s="343"/>
      <c r="M15" s="343"/>
    </row>
    <row r="16" spans="1:13" s="495" customFormat="1" ht="12" customHeight="1" x14ac:dyDescent="0.25">
      <c r="A16" s="167" t="s">
        <v>243</v>
      </c>
      <c r="B16" s="168">
        <v>-62</v>
      </c>
      <c r="C16" s="168">
        <v>-17</v>
      </c>
      <c r="D16" s="168">
        <v>-3</v>
      </c>
      <c r="E16" s="168">
        <v>-30</v>
      </c>
      <c r="F16" s="168">
        <v>0</v>
      </c>
      <c r="G16" s="167"/>
      <c r="H16" s="169" t="s">
        <v>395</v>
      </c>
      <c r="I16" s="169" t="s">
        <v>395</v>
      </c>
      <c r="L16" s="343"/>
      <c r="M16" s="343"/>
    </row>
    <row r="17" spans="1:13" s="495" customFormat="1" ht="12" customHeight="1" x14ac:dyDescent="0.25">
      <c r="A17" s="170" t="s">
        <v>244</v>
      </c>
      <c r="B17" s="171">
        <v>1398</v>
      </c>
      <c r="C17" s="171">
        <v>544</v>
      </c>
      <c r="D17" s="171">
        <v>2089</v>
      </c>
      <c r="E17" s="171">
        <v>4569</v>
      </c>
      <c r="F17" s="171">
        <v>5600</v>
      </c>
      <c r="G17" s="167"/>
      <c r="H17" s="169">
        <v>22.57</v>
      </c>
      <c r="I17" s="169">
        <v>300.57</v>
      </c>
      <c r="L17" s="343"/>
      <c r="M17" s="343"/>
    </row>
    <row r="18" spans="1:13" s="495" customFormat="1" ht="12" customHeight="1" x14ac:dyDescent="0.25">
      <c r="A18" s="167" t="s">
        <v>245</v>
      </c>
      <c r="B18" s="168">
        <v>-2241</v>
      </c>
      <c r="C18" s="168">
        <v>-3834</v>
      </c>
      <c r="D18" s="168">
        <v>1984</v>
      </c>
      <c r="E18" s="168">
        <v>3165</v>
      </c>
      <c r="F18" s="168">
        <v>135</v>
      </c>
      <c r="G18" s="167"/>
      <c r="H18" s="169">
        <v>-95.73</v>
      </c>
      <c r="I18" s="169" t="s">
        <v>395</v>
      </c>
      <c r="L18" s="343"/>
      <c r="M18" s="343"/>
    </row>
    <row r="19" spans="1:13" s="495" customFormat="1" ht="12" customHeight="1" x14ac:dyDescent="0.25">
      <c r="A19" s="170" t="s">
        <v>268</v>
      </c>
      <c r="B19" s="171">
        <v>-267</v>
      </c>
      <c r="C19" s="171">
        <v>588</v>
      </c>
      <c r="D19" s="171">
        <v>-3219</v>
      </c>
      <c r="E19" s="171">
        <v>-726</v>
      </c>
      <c r="F19" s="171">
        <v>-96</v>
      </c>
      <c r="G19" s="167"/>
      <c r="H19" s="169">
        <v>86.78</v>
      </c>
      <c r="I19" s="169">
        <v>64.040000000000006</v>
      </c>
      <c r="L19" s="343"/>
      <c r="M19" s="343"/>
    </row>
    <row r="20" spans="1:13" ht="12" customHeight="1" x14ac:dyDescent="0.25">
      <c r="A20" s="167" t="s">
        <v>256</v>
      </c>
      <c r="B20" s="168">
        <v>3144</v>
      </c>
      <c r="C20" s="168">
        <v>2648</v>
      </c>
      <c r="D20" s="168">
        <v>3245</v>
      </c>
      <c r="E20" s="168">
        <v>4862</v>
      </c>
      <c r="F20" s="168">
        <v>4617</v>
      </c>
      <c r="G20" s="167"/>
      <c r="H20" s="169">
        <v>-5.04</v>
      </c>
      <c r="I20" s="169">
        <v>46.85</v>
      </c>
    </row>
    <row r="21" spans="1:13" ht="12" customHeight="1" x14ac:dyDescent="0.25">
      <c r="A21" s="170" t="s">
        <v>64</v>
      </c>
      <c r="B21" s="172">
        <v>2705</v>
      </c>
      <c r="C21" s="172">
        <v>2470</v>
      </c>
      <c r="D21" s="172">
        <v>2688</v>
      </c>
      <c r="E21" s="172">
        <v>3908</v>
      </c>
      <c r="F21" s="172">
        <v>4017</v>
      </c>
      <c r="G21" s="167"/>
      <c r="H21" s="169">
        <v>2.79</v>
      </c>
      <c r="I21" s="169">
        <v>48.5</v>
      </c>
    </row>
    <row r="22" spans="1:13" ht="12" customHeight="1" x14ac:dyDescent="0.25">
      <c r="A22" s="167" t="s">
        <v>65</v>
      </c>
      <c r="B22" s="168">
        <v>235</v>
      </c>
      <c r="C22" s="168">
        <v>154</v>
      </c>
      <c r="D22" s="168">
        <v>148</v>
      </c>
      <c r="E22" s="168">
        <v>190</v>
      </c>
      <c r="F22" s="168">
        <v>201</v>
      </c>
      <c r="G22" s="159"/>
      <c r="H22" s="169">
        <v>5.79</v>
      </c>
      <c r="I22" s="169">
        <v>-14.47</v>
      </c>
    </row>
    <row r="23" spans="1:13" ht="12" customHeight="1" x14ac:dyDescent="0.25">
      <c r="A23" s="170" t="s">
        <v>66</v>
      </c>
      <c r="B23" s="171">
        <v>204</v>
      </c>
      <c r="C23" s="171">
        <v>24</v>
      </c>
      <c r="D23" s="171">
        <v>410</v>
      </c>
      <c r="E23" s="171">
        <v>764</v>
      </c>
      <c r="F23" s="171">
        <v>399</v>
      </c>
      <c r="G23" s="159"/>
      <c r="H23" s="169">
        <v>-47.77</v>
      </c>
      <c r="I23" s="169">
        <v>95.59</v>
      </c>
    </row>
    <row r="24" spans="1:13" ht="12" customHeight="1" x14ac:dyDescent="0.25">
      <c r="A24" s="167" t="s">
        <v>246</v>
      </c>
      <c r="B24" s="168">
        <v>13</v>
      </c>
      <c r="C24" s="168">
        <v>0</v>
      </c>
      <c r="D24" s="168">
        <v>11</v>
      </c>
      <c r="E24" s="168">
        <v>62</v>
      </c>
      <c r="F24" s="168">
        <v>34</v>
      </c>
      <c r="G24" s="173"/>
      <c r="H24" s="169">
        <v>-45.16</v>
      </c>
      <c r="I24" s="169">
        <v>161.54</v>
      </c>
    </row>
    <row r="25" spans="1:13" ht="12" customHeight="1" x14ac:dyDescent="0.25">
      <c r="A25" s="606" t="s">
        <v>236</v>
      </c>
      <c r="B25" s="171">
        <v>0</v>
      </c>
      <c r="C25" s="171">
        <v>0</v>
      </c>
      <c r="D25" s="171">
        <v>0</v>
      </c>
      <c r="E25" s="171">
        <v>0</v>
      </c>
      <c r="F25" s="171">
        <v>0</v>
      </c>
      <c r="G25" s="173"/>
      <c r="H25" s="169" t="s">
        <v>395</v>
      </c>
      <c r="I25" s="169" t="s">
        <v>395</v>
      </c>
    </row>
    <row r="26" spans="1:13" ht="12" customHeight="1" x14ac:dyDescent="0.25">
      <c r="A26" s="167" t="s">
        <v>237</v>
      </c>
      <c r="B26" s="168">
        <v>10</v>
      </c>
      <c r="C26" s="168">
        <v>6</v>
      </c>
      <c r="D26" s="168">
        <v>6</v>
      </c>
      <c r="E26" s="168">
        <v>10</v>
      </c>
      <c r="F26" s="168">
        <v>15</v>
      </c>
      <c r="G26" s="173"/>
      <c r="H26" s="169">
        <v>50</v>
      </c>
      <c r="I26" s="169">
        <v>50</v>
      </c>
    </row>
    <row r="27" spans="1:13" ht="12" customHeight="1" x14ac:dyDescent="0.25">
      <c r="A27" s="170" t="s">
        <v>238</v>
      </c>
      <c r="B27" s="171">
        <v>3</v>
      </c>
      <c r="C27" s="171">
        <v>-6</v>
      </c>
      <c r="D27" s="171">
        <v>6</v>
      </c>
      <c r="E27" s="171">
        <v>52</v>
      </c>
      <c r="F27" s="171">
        <v>19</v>
      </c>
      <c r="G27" s="173"/>
      <c r="H27" s="174">
        <v>-63.46</v>
      </c>
      <c r="I27" s="174">
        <v>533.33000000000004</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83203125" style="337" customWidth="1"/>
    <col min="2" max="6" width="11.1640625" style="337" customWidth="1"/>
    <col min="7" max="7" width="0.5" style="337" customWidth="1"/>
    <col min="8" max="9" width="8.1640625" style="337" customWidth="1"/>
    <col min="10" max="16384" width="13.33203125" style="337"/>
  </cols>
  <sheetData>
    <row r="1" spans="1:13" ht="36" customHeight="1" x14ac:dyDescent="0.25">
      <c r="A1" s="157"/>
      <c r="B1" s="157"/>
      <c r="C1" s="336"/>
      <c r="D1" s="336"/>
      <c r="E1" s="336"/>
      <c r="F1" s="336"/>
      <c r="G1" s="336"/>
      <c r="H1" s="336"/>
      <c r="I1" s="336"/>
    </row>
    <row r="2" spans="1:13" s="538" customFormat="1" ht="28.15" customHeight="1" x14ac:dyDescent="0.2">
      <c r="A2" s="689" t="s">
        <v>291</v>
      </c>
      <c r="B2" s="689"/>
      <c r="C2" s="689"/>
      <c r="D2" s="689"/>
      <c r="E2" s="689"/>
      <c r="F2" s="689"/>
      <c r="G2" s="385"/>
      <c r="H2" s="676" t="s">
        <v>73</v>
      </c>
      <c r="I2" s="676"/>
    </row>
    <row r="3" spans="1:13" ht="13.9" customHeight="1" x14ac:dyDescent="0.25">
      <c r="A3" s="338" t="s">
        <v>55</v>
      </c>
      <c r="B3" s="490"/>
      <c r="C3" s="490"/>
      <c r="D3" s="490"/>
      <c r="E3" s="490"/>
      <c r="F3" s="490"/>
      <c r="G3" s="490"/>
      <c r="H3" s="490"/>
      <c r="I3" s="490"/>
    </row>
    <row r="4" spans="1:13" ht="13.9" customHeight="1" x14ac:dyDescent="0.25">
      <c r="A4" s="491"/>
      <c r="B4" s="339">
        <v>2024</v>
      </c>
      <c r="C4" s="336"/>
      <c r="D4" s="339">
        <v>2025</v>
      </c>
      <c r="E4" s="339"/>
      <c r="F4" s="339"/>
      <c r="G4" s="340"/>
      <c r="H4" s="341" t="s">
        <v>56</v>
      </c>
      <c r="I4" s="341"/>
    </row>
    <row r="5" spans="1:13" ht="30" customHeight="1" x14ac:dyDescent="0.25">
      <c r="A5" s="341"/>
      <c r="B5" s="117" t="s">
        <v>391</v>
      </c>
      <c r="C5" s="117" t="s">
        <v>392</v>
      </c>
      <c r="D5" s="117" t="s">
        <v>393</v>
      </c>
      <c r="E5" s="117" t="s">
        <v>394</v>
      </c>
      <c r="F5" s="16" t="s">
        <v>391</v>
      </c>
      <c r="G5" s="118"/>
      <c r="H5" s="119" t="s">
        <v>57</v>
      </c>
      <c r="I5" s="119" t="s">
        <v>58</v>
      </c>
    </row>
    <row r="6" spans="1:13" ht="12" customHeight="1" x14ac:dyDescent="0.25">
      <c r="A6" s="338"/>
      <c r="B6" s="120"/>
      <c r="C6" s="120"/>
      <c r="D6" s="120"/>
      <c r="E6" s="120"/>
      <c r="G6" s="121"/>
      <c r="H6" s="122"/>
      <c r="I6" s="122"/>
    </row>
    <row r="7" spans="1:13" ht="12" customHeight="1" x14ac:dyDescent="0.25">
      <c r="A7" s="163" t="s">
        <v>267</v>
      </c>
      <c r="B7" s="164">
        <v>545135</v>
      </c>
      <c r="C7" s="164">
        <v>348252</v>
      </c>
      <c r="D7" s="164">
        <v>-16398</v>
      </c>
      <c r="E7" s="164">
        <v>-263008</v>
      </c>
      <c r="F7" s="164">
        <v>600469</v>
      </c>
      <c r="G7" s="159"/>
      <c r="H7" s="175" t="s">
        <v>395</v>
      </c>
      <c r="I7" s="175">
        <v>10.15</v>
      </c>
    </row>
    <row r="8" spans="1:13" s="492" customFormat="1" ht="12" customHeight="1" x14ac:dyDescent="0.25">
      <c r="A8" s="167" t="s">
        <v>59</v>
      </c>
      <c r="B8" s="168">
        <v>41093</v>
      </c>
      <c r="C8" s="168">
        <v>141556</v>
      </c>
      <c r="D8" s="168">
        <v>252581</v>
      </c>
      <c r="E8" s="168">
        <v>-717926</v>
      </c>
      <c r="F8" s="168">
        <v>24442</v>
      </c>
      <c r="G8" s="167"/>
      <c r="H8" s="169" t="s">
        <v>395</v>
      </c>
      <c r="I8" s="169">
        <v>-40.520000000000003</v>
      </c>
      <c r="L8" s="337"/>
      <c r="M8" s="337"/>
    </row>
    <row r="9" spans="1:13" s="492" customFormat="1" ht="12" customHeight="1" x14ac:dyDescent="0.25">
      <c r="A9" s="170" t="s">
        <v>60</v>
      </c>
      <c r="B9" s="171">
        <v>0</v>
      </c>
      <c r="C9" s="171">
        <v>-848</v>
      </c>
      <c r="D9" s="171">
        <v>-3006</v>
      </c>
      <c r="E9" s="171">
        <v>-766</v>
      </c>
      <c r="F9" s="171">
        <v>0</v>
      </c>
      <c r="G9" s="167"/>
      <c r="H9" s="169" t="s">
        <v>395</v>
      </c>
      <c r="I9" s="169" t="s">
        <v>395</v>
      </c>
      <c r="L9" s="337"/>
      <c r="M9" s="337"/>
    </row>
    <row r="10" spans="1:13" s="492" customFormat="1" ht="12" customHeight="1" x14ac:dyDescent="0.25">
      <c r="A10" s="167" t="s">
        <v>61</v>
      </c>
      <c r="B10" s="168">
        <v>504042</v>
      </c>
      <c r="C10" s="168">
        <v>207544</v>
      </c>
      <c r="D10" s="168">
        <v>-265973</v>
      </c>
      <c r="E10" s="168">
        <v>455684</v>
      </c>
      <c r="F10" s="168">
        <v>576027</v>
      </c>
      <c r="G10" s="167"/>
      <c r="H10" s="169">
        <v>26.41</v>
      </c>
      <c r="I10" s="169">
        <v>14.28</v>
      </c>
      <c r="L10" s="337"/>
      <c r="M10" s="337"/>
    </row>
    <row r="11" spans="1:13" s="492" customFormat="1" ht="12" customHeight="1" x14ac:dyDescent="0.25">
      <c r="A11" s="170" t="s">
        <v>240</v>
      </c>
      <c r="B11" s="171">
        <v>576399</v>
      </c>
      <c r="C11" s="171">
        <v>278612</v>
      </c>
      <c r="D11" s="171">
        <v>-197593</v>
      </c>
      <c r="E11" s="171">
        <v>525494</v>
      </c>
      <c r="F11" s="171">
        <v>651877</v>
      </c>
      <c r="G11" s="167"/>
      <c r="H11" s="169">
        <v>24.05</v>
      </c>
      <c r="I11" s="169">
        <v>13.09</v>
      </c>
      <c r="L11" s="337"/>
      <c r="M11" s="337"/>
    </row>
    <row r="12" spans="1:13" s="492" customFormat="1" ht="12" customHeight="1" x14ac:dyDescent="0.25">
      <c r="A12" s="167" t="s">
        <v>62</v>
      </c>
      <c r="B12" s="168">
        <v>49266</v>
      </c>
      <c r="C12" s="168">
        <v>49796</v>
      </c>
      <c r="D12" s="168">
        <v>47210</v>
      </c>
      <c r="E12" s="168">
        <v>47082</v>
      </c>
      <c r="F12" s="168">
        <v>46346</v>
      </c>
      <c r="G12" s="167"/>
      <c r="H12" s="169">
        <v>-1.56</v>
      </c>
      <c r="I12" s="169">
        <v>-5.93</v>
      </c>
      <c r="L12" s="337"/>
      <c r="M12" s="337"/>
    </row>
    <row r="13" spans="1:13" s="492" customFormat="1" ht="12" customHeight="1" x14ac:dyDescent="0.25">
      <c r="A13" s="170" t="s">
        <v>63</v>
      </c>
      <c r="B13" s="171">
        <v>19991</v>
      </c>
      <c r="C13" s="171">
        <v>21480</v>
      </c>
      <c r="D13" s="171">
        <v>19558</v>
      </c>
      <c r="E13" s="171">
        <v>40345</v>
      </c>
      <c r="F13" s="171">
        <v>16305</v>
      </c>
      <c r="G13" s="167"/>
      <c r="H13" s="169">
        <v>-59.59</v>
      </c>
      <c r="I13" s="169">
        <v>-18.440000000000001</v>
      </c>
      <c r="L13" s="337"/>
      <c r="M13" s="337"/>
    </row>
    <row r="14" spans="1:13" s="492" customFormat="1" ht="12" customHeight="1" x14ac:dyDescent="0.25">
      <c r="A14" s="167" t="s">
        <v>241</v>
      </c>
      <c r="B14" s="168">
        <v>104281</v>
      </c>
      <c r="C14" s="168">
        <v>20996</v>
      </c>
      <c r="D14" s="168">
        <v>-13885</v>
      </c>
      <c r="E14" s="168">
        <v>33162</v>
      </c>
      <c r="F14" s="168">
        <v>10701</v>
      </c>
      <c r="G14" s="167"/>
      <c r="H14" s="169">
        <v>-67.73</v>
      </c>
      <c r="I14" s="169">
        <v>-89.74</v>
      </c>
      <c r="L14" s="337"/>
      <c r="M14" s="337"/>
    </row>
    <row r="15" spans="1:13" s="492" customFormat="1" ht="12" customHeight="1" x14ac:dyDescent="0.25">
      <c r="A15" s="170" t="s">
        <v>242</v>
      </c>
      <c r="B15" s="171">
        <v>93471</v>
      </c>
      <c r="C15" s="171">
        <v>91989</v>
      </c>
      <c r="D15" s="171">
        <v>-23010</v>
      </c>
      <c r="E15" s="171">
        <v>193722</v>
      </c>
      <c r="F15" s="171">
        <v>188710</v>
      </c>
      <c r="G15" s="167"/>
      <c r="H15" s="169">
        <v>-2.59</v>
      </c>
      <c r="I15" s="169">
        <v>101.89</v>
      </c>
      <c r="L15" s="337"/>
      <c r="M15" s="337"/>
    </row>
    <row r="16" spans="1:13" s="492" customFormat="1" ht="12" customHeight="1" x14ac:dyDescent="0.25">
      <c r="A16" s="167" t="s">
        <v>243</v>
      </c>
      <c r="B16" s="168">
        <v>122</v>
      </c>
      <c r="C16" s="168">
        <v>68</v>
      </c>
      <c r="D16" s="168">
        <v>77</v>
      </c>
      <c r="E16" s="168">
        <v>6</v>
      </c>
      <c r="F16" s="168">
        <v>278</v>
      </c>
      <c r="G16" s="167"/>
      <c r="H16" s="169" t="s">
        <v>395</v>
      </c>
      <c r="I16" s="169">
        <v>127.87</v>
      </c>
      <c r="L16" s="337"/>
      <c r="M16" s="337"/>
    </row>
    <row r="17" spans="1:13" s="492" customFormat="1" ht="12" customHeight="1" x14ac:dyDescent="0.25">
      <c r="A17" s="170" t="s">
        <v>244</v>
      </c>
      <c r="B17" s="171">
        <v>254404</v>
      </c>
      <c r="C17" s="171">
        <v>197681</v>
      </c>
      <c r="D17" s="171">
        <v>-162818</v>
      </c>
      <c r="E17" s="171">
        <v>148535</v>
      </c>
      <c r="F17" s="171">
        <v>391499</v>
      </c>
      <c r="G17" s="167"/>
      <c r="H17" s="169">
        <v>163.57</v>
      </c>
      <c r="I17" s="169">
        <v>53.89</v>
      </c>
      <c r="L17" s="337"/>
      <c r="M17" s="337"/>
    </row>
    <row r="18" spans="1:13" s="492" customFormat="1" ht="12" customHeight="1" x14ac:dyDescent="0.25">
      <c r="A18" s="167" t="s">
        <v>245</v>
      </c>
      <c r="B18" s="168">
        <v>59129</v>
      </c>
      <c r="C18" s="168">
        <v>-86119</v>
      </c>
      <c r="D18" s="168">
        <v>38947</v>
      </c>
      <c r="E18" s="168">
        <v>86789</v>
      </c>
      <c r="F18" s="168">
        <v>-2875</v>
      </c>
      <c r="G18" s="167"/>
      <c r="H18" s="169" t="s">
        <v>395</v>
      </c>
      <c r="I18" s="169" t="s">
        <v>395</v>
      </c>
      <c r="L18" s="337"/>
      <c r="M18" s="337"/>
    </row>
    <row r="19" spans="1:13" s="492" customFormat="1" ht="12" customHeight="1" x14ac:dyDescent="0.25">
      <c r="A19" s="170" t="s">
        <v>268</v>
      </c>
      <c r="B19" s="171">
        <v>-4266</v>
      </c>
      <c r="C19" s="171">
        <v>-17279</v>
      </c>
      <c r="D19" s="171">
        <v>-103674</v>
      </c>
      <c r="E19" s="171">
        <v>-24146</v>
      </c>
      <c r="F19" s="171">
        <v>914</v>
      </c>
      <c r="G19" s="167"/>
      <c r="H19" s="169" t="s">
        <v>395</v>
      </c>
      <c r="I19" s="169" t="s">
        <v>395</v>
      </c>
      <c r="L19" s="337"/>
      <c r="M19" s="337"/>
    </row>
    <row r="20" spans="1:13" ht="12" customHeight="1" x14ac:dyDescent="0.25">
      <c r="A20" s="167" t="s">
        <v>256</v>
      </c>
      <c r="B20" s="168">
        <v>75438</v>
      </c>
      <c r="C20" s="168">
        <v>74182</v>
      </c>
      <c r="D20" s="168">
        <v>71592</v>
      </c>
      <c r="E20" s="168">
        <v>73149</v>
      </c>
      <c r="F20" s="168">
        <v>79225</v>
      </c>
      <c r="G20" s="167"/>
      <c r="H20" s="169">
        <v>8.31</v>
      </c>
      <c r="I20" s="169">
        <v>5.0199999999999996</v>
      </c>
    </row>
    <row r="21" spans="1:13" ht="12" customHeight="1" x14ac:dyDescent="0.25">
      <c r="A21" s="170" t="s">
        <v>64</v>
      </c>
      <c r="B21" s="172">
        <v>66246</v>
      </c>
      <c r="C21" s="172">
        <v>66177</v>
      </c>
      <c r="D21" s="172">
        <v>63777</v>
      </c>
      <c r="E21" s="172">
        <v>63882</v>
      </c>
      <c r="F21" s="172">
        <v>68955</v>
      </c>
      <c r="G21" s="167"/>
      <c r="H21" s="169">
        <v>7.94</v>
      </c>
      <c r="I21" s="169">
        <v>4.09</v>
      </c>
    </row>
    <row r="22" spans="1:13" ht="12" customHeight="1" x14ac:dyDescent="0.25">
      <c r="A22" s="167" t="s">
        <v>65</v>
      </c>
      <c r="B22" s="168">
        <v>4816</v>
      </c>
      <c r="C22" s="168">
        <v>4603</v>
      </c>
      <c r="D22" s="168">
        <v>4491</v>
      </c>
      <c r="E22" s="168">
        <v>4319</v>
      </c>
      <c r="F22" s="168">
        <v>4528</v>
      </c>
      <c r="G22" s="159"/>
      <c r="H22" s="169">
        <v>4.84</v>
      </c>
      <c r="I22" s="169">
        <v>-5.98</v>
      </c>
    </row>
    <row r="23" spans="1:13" ht="12" customHeight="1" x14ac:dyDescent="0.25">
      <c r="A23" s="170" t="s">
        <v>66</v>
      </c>
      <c r="B23" s="171">
        <v>4376</v>
      </c>
      <c r="C23" s="171">
        <v>3402</v>
      </c>
      <c r="D23" s="171">
        <v>3323</v>
      </c>
      <c r="E23" s="171">
        <v>4948</v>
      </c>
      <c r="F23" s="171">
        <v>5742</v>
      </c>
      <c r="G23" s="159"/>
      <c r="H23" s="169">
        <v>16.05</v>
      </c>
      <c r="I23" s="169">
        <v>31.22</v>
      </c>
    </row>
    <row r="24" spans="1:13" ht="12" customHeight="1" x14ac:dyDescent="0.25">
      <c r="A24" s="167" t="s">
        <v>246</v>
      </c>
      <c r="B24" s="168">
        <v>3081</v>
      </c>
      <c r="C24" s="168">
        <v>3115</v>
      </c>
      <c r="D24" s="168">
        <v>3213</v>
      </c>
      <c r="E24" s="168">
        <v>3339</v>
      </c>
      <c r="F24" s="168">
        <v>3375</v>
      </c>
      <c r="G24" s="173"/>
      <c r="H24" s="169">
        <v>1.08</v>
      </c>
      <c r="I24" s="169">
        <v>9.5399999999999991</v>
      </c>
    </row>
    <row r="25" spans="1:13" ht="12" customHeight="1" x14ac:dyDescent="0.25">
      <c r="A25" s="606" t="s">
        <v>236</v>
      </c>
      <c r="B25" s="171">
        <v>0</v>
      </c>
      <c r="C25" s="171">
        <v>0</v>
      </c>
      <c r="D25" s="171">
        <v>1</v>
      </c>
      <c r="E25" s="171">
        <v>0</v>
      </c>
      <c r="F25" s="171">
        <v>0</v>
      </c>
      <c r="G25" s="173"/>
      <c r="H25" s="169" t="s">
        <v>395</v>
      </c>
      <c r="I25" s="169" t="s">
        <v>395</v>
      </c>
    </row>
    <row r="26" spans="1:13" ht="12" customHeight="1" x14ac:dyDescent="0.25">
      <c r="A26" s="167" t="s">
        <v>237</v>
      </c>
      <c r="B26" s="168">
        <v>2729</v>
      </c>
      <c r="C26" s="168">
        <v>2789</v>
      </c>
      <c r="D26" s="168">
        <v>2985</v>
      </c>
      <c r="E26" s="168">
        <v>3146</v>
      </c>
      <c r="F26" s="168">
        <v>3313</v>
      </c>
      <c r="G26" s="173"/>
      <c r="H26" s="169">
        <v>5.31</v>
      </c>
      <c r="I26" s="169">
        <v>21.4</v>
      </c>
    </row>
    <row r="27" spans="1:13" ht="12" customHeight="1" x14ac:dyDescent="0.25">
      <c r="A27" s="170" t="s">
        <v>238</v>
      </c>
      <c r="B27" s="171">
        <v>352</v>
      </c>
      <c r="C27" s="171">
        <v>326</v>
      </c>
      <c r="D27" s="171">
        <v>226</v>
      </c>
      <c r="E27" s="171">
        <v>193</v>
      </c>
      <c r="F27" s="171">
        <v>62</v>
      </c>
      <c r="G27" s="173"/>
      <c r="H27" s="174">
        <v>-67.88</v>
      </c>
      <c r="I27" s="174">
        <v>-82.39</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83203125" style="331" customWidth="1"/>
    <col min="2" max="6" width="11.1640625" style="331" customWidth="1"/>
    <col min="7" max="7" width="0.5" style="331" customWidth="1"/>
    <col min="8" max="9" width="8.1640625" style="331" customWidth="1"/>
    <col min="10" max="16384" width="13.33203125" style="331"/>
  </cols>
  <sheetData>
    <row r="1" spans="1:13" ht="36" customHeight="1" x14ac:dyDescent="0.25">
      <c r="A1" s="157"/>
      <c r="B1" s="157"/>
      <c r="C1" s="330"/>
      <c r="D1" s="330"/>
      <c r="E1" s="330"/>
      <c r="F1" s="330"/>
      <c r="G1" s="330"/>
      <c r="H1" s="330"/>
      <c r="I1" s="330"/>
    </row>
    <row r="2" spans="1:13" s="537" customFormat="1" ht="28.15" customHeight="1" x14ac:dyDescent="0.2">
      <c r="A2" s="690" t="s">
        <v>292</v>
      </c>
      <c r="B2" s="690"/>
      <c r="C2" s="690"/>
      <c r="D2" s="690"/>
      <c r="E2" s="690"/>
      <c r="F2" s="690"/>
      <c r="G2" s="384"/>
      <c r="H2" s="676" t="s">
        <v>74</v>
      </c>
      <c r="I2" s="676"/>
    </row>
    <row r="3" spans="1:13" ht="13.9" customHeight="1" x14ac:dyDescent="0.25">
      <c r="A3" s="332" t="s">
        <v>55</v>
      </c>
      <c r="B3" s="487"/>
      <c r="C3" s="487"/>
      <c r="D3" s="487"/>
      <c r="E3" s="487"/>
      <c r="F3" s="487"/>
      <c r="G3" s="487"/>
      <c r="H3" s="487"/>
      <c r="I3" s="487"/>
    </row>
    <row r="4" spans="1:13" ht="13.9" customHeight="1" x14ac:dyDescent="0.25">
      <c r="A4" s="488"/>
      <c r="B4" s="333">
        <v>2024</v>
      </c>
      <c r="C4" s="333"/>
      <c r="D4" s="333">
        <v>2025</v>
      </c>
      <c r="E4" s="333"/>
      <c r="F4" s="333"/>
      <c r="G4" s="334"/>
      <c r="H4" s="335" t="s">
        <v>56</v>
      </c>
      <c r="I4" s="335"/>
    </row>
    <row r="5" spans="1:13" ht="30" customHeight="1" x14ac:dyDescent="0.25">
      <c r="A5" s="335"/>
      <c r="B5" s="111" t="s">
        <v>391</v>
      </c>
      <c r="C5" s="111" t="s">
        <v>392</v>
      </c>
      <c r="D5" s="111" t="s">
        <v>393</v>
      </c>
      <c r="E5" s="111" t="s">
        <v>394</v>
      </c>
      <c r="F5" s="16" t="s">
        <v>391</v>
      </c>
      <c r="G5" s="112"/>
      <c r="H5" s="113" t="s">
        <v>57</v>
      </c>
      <c r="I5" s="113" t="s">
        <v>58</v>
      </c>
    </row>
    <row r="6" spans="1:13" ht="12" customHeight="1" x14ac:dyDescent="0.25">
      <c r="A6" s="332"/>
      <c r="B6" s="114"/>
      <c r="C6" s="114"/>
      <c r="D6" s="114"/>
      <c r="E6" s="114"/>
      <c r="G6" s="115"/>
      <c r="H6" s="116"/>
      <c r="I6" s="116"/>
    </row>
    <row r="7" spans="1:13" ht="12" customHeight="1" x14ac:dyDescent="0.25">
      <c r="A7" s="163" t="s">
        <v>267</v>
      </c>
      <c r="B7" s="164">
        <v>14826</v>
      </c>
      <c r="C7" s="164">
        <v>-354392</v>
      </c>
      <c r="D7" s="164">
        <v>406990</v>
      </c>
      <c r="E7" s="164">
        <v>323559</v>
      </c>
      <c r="F7" s="164">
        <v>483406</v>
      </c>
      <c r="G7" s="159"/>
      <c r="H7" s="175">
        <v>49.4</v>
      </c>
      <c r="I7" s="175" t="s">
        <v>395</v>
      </c>
    </row>
    <row r="8" spans="1:13" s="489" customFormat="1" ht="12" customHeight="1" x14ac:dyDescent="0.25">
      <c r="A8" s="167" t="s">
        <v>59</v>
      </c>
      <c r="B8" s="168">
        <v>-249438</v>
      </c>
      <c r="C8" s="168">
        <v>-190842</v>
      </c>
      <c r="D8" s="168">
        <v>-144351</v>
      </c>
      <c r="E8" s="168">
        <v>-170266</v>
      </c>
      <c r="F8" s="168">
        <v>68397</v>
      </c>
      <c r="G8" s="167"/>
      <c r="H8" s="169" t="s">
        <v>395</v>
      </c>
      <c r="I8" s="169" t="s">
        <v>395</v>
      </c>
      <c r="L8" s="331"/>
      <c r="M8" s="331"/>
    </row>
    <row r="9" spans="1:13" s="489" customFormat="1" ht="12" customHeight="1" x14ac:dyDescent="0.25">
      <c r="A9" s="170" t="s">
        <v>60</v>
      </c>
      <c r="B9" s="171">
        <v>-19</v>
      </c>
      <c r="C9" s="171">
        <v>-531</v>
      </c>
      <c r="D9" s="171">
        <v>-28</v>
      </c>
      <c r="E9" s="171">
        <v>-604</v>
      </c>
      <c r="F9" s="171">
        <v>-46</v>
      </c>
      <c r="G9" s="167"/>
      <c r="H9" s="169">
        <v>-92.38</v>
      </c>
      <c r="I9" s="169">
        <v>142.11000000000001</v>
      </c>
      <c r="L9" s="331"/>
      <c r="M9" s="331"/>
    </row>
    <row r="10" spans="1:13" s="489" customFormat="1" ht="12" customHeight="1" x14ac:dyDescent="0.25">
      <c r="A10" s="167" t="s">
        <v>61</v>
      </c>
      <c r="B10" s="168">
        <v>264283</v>
      </c>
      <c r="C10" s="168">
        <v>-163019</v>
      </c>
      <c r="D10" s="168">
        <v>551369</v>
      </c>
      <c r="E10" s="168">
        <v>494429</v>
      </c>
      <c r="F10" s="168">
        <v>415055</v>
      </c>
      <c r="G10" s="167"/>
      <c r="H10" s="169">
        <v>-16.05</v>
      </c>
      <c r="I10" s="169">
        <v>57.05</v>
      </c>
      <c r="L10" s="331"/>
      <c r="M10" s="331"/>
    </row>
    <row r="11" spans="1:13" s="489" customFormat="1" ht="12" customHeight="1" x14ac:dyDescent="0.25">
      <c r="A11" s="170" t="s">
        <v>240</v>
      </c>
      <c r="B11" s="171">
        <v>288960</v>
      </c>
      <c r="C11" s="171">
        <v>-142599</v>
      </c>
      <c r="D11" s="171">
        <v>578932</v>
      </c>
      <c r="E11" s="171">
        <v>525000</v>
      </c>
      <c r="F11" s="171">
        <v>444368</v>
      </c>
      <c r="G11" s="167"/>
      <c r="H11" s="169">
        <v>-15.36</v>
      </c>
      <c r="I11" s="169">
        <v>53.78</v>
      </c>
      <c r="L11" s="331"/>
      <c r="M11" s="331"/>
    </row>
    <row r="12" spans="1:13" s="489" customFormat="1" ht="12" customHeight="1" x14ac:dyDescent="0.25">
      <c r="A12" s="167" t="s">
        <v>62</v>
      </c>
      <c r="B12" s="168">
        <v>4084</v>
      </c>
      <c r="C12" s="168">
        <v>3507</v>
      </c>
      <c r="D12" s="168">
        <v>2535</v>
      </c>
      <c r="E12" s="168">
        <v>2231</v>
      </c>
      <c r="F12" s="168">
        <v>2091</v>
      </c>
      <c r="G12" s="167"/>
      <c r="H12" s="169">
        <v>-6.28</v>
      </c>
      <c r="I12" s="169">
        <v>-48.8</v>
      </c>
      <c r="L12" s="331"/>
      <c r="M12" s="331"/>
    </row>
    <row r="13" spans="1:13" s="489" customFormat="1" ht="12" customHeight="1" x14ac:dyDescent="0.25">
      <c r="A13" s="170" t="s">
        <v>63</v>
      </c>
      <c r="B13" s="171">
        <v>34454</v>
      </c>
      <c r="C13" s="171">
        <v>42703</v>
      </c>
      <c r="D13" s="171">
        <v>26896</v>
      </c>
      <c r="E13" s="171">
        <v>89715</v>
      </c>
      <c r="F13" s="171">
        <v>33581</v>
      </c>
      <c r="G13" s="167"/>
      <c r="H13" s="169">
        <v>-62.57</v>
      </c>
      <c r="I13" s="169">
        <v>-2.5299999999999998</v>
      </c>
      <c r="L13" s="331"/>
      <c r="M13" s="331"/>
    </row>
    <row r="14" spans="1:13" s="489" customFormat="1" ht="12" customHeight="1" x14ac:dyDescent="0.25">
      <c r="A14" s="167" t="s">
        <v>241</v>
      </c>
      <c r="B14" s="168">
        <v>5937</v>
      </c>
      <c r="C14" s="168">
        <v>688</v>
      </c>
      <c r="D14" s="168">
        <v>9888</v>
      </c>
      <c r="E14" s="168">
        <v>10749</v>
      </c>
      <c r="F14" s="168">
        <v>18950</v>
      </c>
      <c r="G14" s="167"/>
      <c r="H14" s="169">
        <v>76.3</v>
      </c>
      <c r="I14" s="169">
        <v>219.18</v>
      </c>
      <c r="L14" s="331"/>
      <c r="M14" s="331"/>
    </row>
    <row r="15" spans="1:13" s="489" customFormat="1" ht="12" customHeight="1" x14ac:dyDescent="0.25">
      <c r="A15" s="170" t="s">
        <v>242</v>
      </c>
      <c r="B15" s="171">
        <v>195320</v>
      </c>
      <c r="C15" s="171">
        <v>-145523</v>
      </c>
      <c r="D15" s="171">
        <v>445878</v>
      </c>
      <c r="E15" s="171">
        <v>335051</v>
      </c>
      <c r="F15" s="171">
        <v>325917</v>
      </c>
      <c r="G15" s="167"/>
      <c r="H15" s="169">
        <v>-2.73</v>
      </c>
      <c r="I15" s="169">
        <v>66.86</v>
      </c>
      <c r="L15" s="331"/>
      <c r="M15" s="331"/>
    </row>
    <row r="16" spans="1:13" s="489" customFormat="1" ht="12" customHeight="1" x14ac:dyDescent="0.25">
      <c r="A16" s="167" t="s">
        <v>243</v>
      </c>
      <c r="B16" s="168">
        <v>8</v>
      </c>
      <c r="C16" s="168">
        <v>5</v>
      </c>
      <c r="D16" s="168">
        <v>4</v>
      </c>
      <c r="E16" s="168">
        <v>3</v>
      </c>
      <c r="F16" s="168">
        <v>3</v>
      </c>
      <c r="G16" s="167"/>
      <c r="H16" s="169">
        <v>0</v>
      </c>
      <c r="I16" s="169">
        <v>-62.5</v>
      </c>
      <c r="L16" s="331"/>
      <c r="M16" s="331"/>
    </row>
    <row r="17" spans="1:13" s="489" customFormat="1" ht="12" customHeight="1" x14ac:dyDescent="0.25">
      <c r="A17" s="170" t="s">
        <v>244</v>
      </c>
      <c r="B17" s="171">
        <v>30117</v>
      </c>
      <c r="C17" s="171">
        <v>-34341</v>
      </c>
      <c r="D17" s="171">
        <v>48314</v>
      </c>
      <c r="E17" s="171">
        <v>58677</v>
      </c>
      <c r="F17" s="171">
        <v>18208</v>
      </c>
      <c r="G17" s="167"/>
      <c r="H17" s="169">
        <v>-68.97</v>
      </c>
      <c r="I17" s="169">
        <v>-39.54</v>
      </c>
      <c r="L17" s="331"/>
      <c r="M17" s="331"/>
    </row>
    <row r="18" spans="1:13" s="489" customFormat="1" ht="12" customHeight="1" x14ac:dyDescent="0.25">
      <c r="A18" s="167" t="s">
        <v>245</v>
      </c>
      <c r="B18" s="168">
        <v>18883</v>
      </c>
      <c r="C18" s="168">
        <v>-9141</v>
      </c>
      <c r="D18" s="168">
        <v>48143</v>
      </c>
      <c r="E18" s="168">
        <v>28437</v>
      </c>
      <c r="F18" s="168">
        <v>45692</v>
      </c>
      <c r="G18" s="167"/>
      <c r="H18" s="169">
        <v>60.68</v>
      </c>
      <c r="I18" s="169">
        <v>141.97</v>
      </c>
      <c r="L18" s="331"/>
      <c r="M18" s="331"/>
    </row>
    <row r="19" spans="1:13" s="489" customFormat="1" ht="12" customHeight="1" x14ac:dyDescent="0.25">
      <c r="A19" s="170" t="s">
        <v>268</v>
      </c>
      <c r="B19" s="171">
        <v>157</v>
      </c>
      <c r="C19" s="171">
        <v>-498</v>
      </c>
      <c r="D19" s="171">
        <v>-2725</v>
      </c>
      <c r="E19" s="171">
        <v>136</v>
      </c>
      <c r="F19" s="171">
        <v>-75</v>
      </c>
      <c r="G19" s="167"/>
      <c r="H19" s="169" t="s">
        <v>395</v>
      </c>
      <c r="I19" s="169" t="s">
        <v>395</v>
      </c>
      <c r="L19" s="331"/>
      <c r="M19" s="331"/>
    </row>
    <row r="20" spans="1:13" ht="12" customHeight="1" x14ac:dyDescent="0.25">
      <c r="A20" s="167" t="s">
        <v>256</v>
      </c>
      <c r="B20" s="168">
        <v>24721</v>
      </c>
      <c r="C20" s="168">
        <v>21019</v>
      </c>
      <c r="D20" s="168">
        <v>27729</v>
      </c>
      <c r="E20" s="168">
        <v>30633</v>
      </c>
      <c r="F20" s="168">
        <v>29367</v>
      </c>
      <c r="G20" s="167"/>
      <c r="H20" s="169">
        <v>-4.13</v>
      </c>
      <c r="I20" s="169">
        <v>18.79</v>
      </c>
    </row>
    <row r="21" spans="1:13" ht="12" customHeight="1" x14ac:dyDescent="0.25">
      <c r="A21" s="170" t="s">
        <v>64</v>
      </c>
      <c r="B21" s="172">
        <v>20959</v>
      </c>
      <c r="C21" s="172">
        <v>19497</v>
      </c>
      <c r="D21" s="172">
        <v>21930</v>
      </c>
      <c r="E21" s="172">
        <v>22881</v>
      </c>
      <c r="F21" s="172">
        <v>24046</v>
      </c>
      <c r="G21" s="167"/>
      <c r="H21" s="169">
        <v>5.09</v>
      </c>
      <c r="I21" s="169">
        <v>14.73</v>
      </c>
    </row>
    <row r="22" spans="1:13" ht="12" customHeight="1" x14ac:dyDescent="0.25">
      <c r="A22" s="167" t="s">
        <v>65</v>
      </c>
      <c r="B22" s="168">
        <v>1394</v>
      </c>
      <c r="C22" s="168">
        <v>1367</v>
      </c>
      <c r="D22" s="168">
        <v>1272</v>
      </c>
      <c r="E22" s="168">
        <v>1313</v>
      </c>
      <c r="F22" s="168">
        <v>1421</v>
      </c>
      <c r="G22" s="159"/>
      <c r="H22" s="169">
        <v>8.23</v>
      </c>
      <c r="I22" s="169">
        <v>1.94</v>
      </c>
    </row>
    <row r="23" spans="1:13" ht="12" customHeight="1" x14ac:dyDescent="0.25">
      <c r="A23" s="170" t="s">
        <v>66</v>
      </c>
      <c r="B23" s="171">
        <v>2367</v>
      </c>
      <c r="C23" s="171">
        <v>156</v>
      </c>
      <c r="D23" s="171">
        <v>4527</v>
      </c>
      <c r="E23" s="171">
        <v>6439</v>
      </c>
      <c r="F23" s="171">
        <v>3900</v>
      </c>
      <c r="G23" s="159"/>
      <c r="H23" s="169">
        <v>-39.43</v>
      </c>
      <c r="I23" s="169">
        <v>64.77</v>
      </c>
    </row>
    <row r="24" spans="1:13" ht="12" customHeight="1" x14ac:dyDescent="0.25">
      <c r="A24" s="167" t="s">
        <v>246</v>
      </c>
      <c r="B24" s="168">
        <v>44</v>
      </c>
      <c r="C24" s="168">
        <v>599</v>
      </c>
      <c r="D24" s="168">
        <v>166</v>
      </c>
      <c r="E24" s="168">
        <v>61</v>
      </c>
      <c r="F24" s="168">
        <v>54</v>
      </c>
      <c r="G24" s="173"/>
      <c r="H24" s="169">
        <v>-11.48</v>
      </c>
      <c r="I24" s="169">
        <v>22.73</v>
      </c>
    </row>
    <row r="25" spans="1:13" ht="12" customHeight="1" x14ac:dyDescent="0.25">
      <c r="A25" s="606" t="s">
        <v>236</v>
      </c>
      <c r="B25" s="171">
        <v>1</v>
      </c>
      <c r="C25" s="171">
        <v>1</v>
      </c>
      <c r="D25" s="171">
        <v>0</v>
      </c>
      <c r="E25" s="171">
        <v>2</v>
      </c>
      <c r="F25" s="171">
        <v>1</v>
      </c>
      <c r="G25" s="173"/>
      <c r="H25" s="169">
        <v>-50</v>
      </c>
      <c r="I25" s="169">
        <v>0</v>
      </c>
    </row>
    <row r="26" spans="1:13" ht="12" customHeight="1" x14ac:dyDescent="0.25">
      <c r="A26" s="167" t="s">
        <v>237</v>
      </c>
      <c r="B26" s="168">
        <v>9</v>
      </c>
      <c r="C26" s="168">
        <v>11</v>
      </c>
      <c r="D26" s="168">
        <v>26</v>
      </c>
      <c r="E26" s="168">
        <v>24</v>
      </c>
      <c r="F26" s="168">
        <v>8</v>
      </c>
      <c r="G26" s="173"/>
      <c r="H26" s="169">
        <v>-66.67</v>
      </c>
      <c r="I26" s="169">
        <v>-11.11</v>
      </c>
    </row>
    <row r="27" spans="1:13" ht="12" customHeight="1" x14ac:dyDescent="0.25">
      <c r="A27" s="170" t="s">
        <v>238</v>
      </c>
      <c r="B27" s="171">
        <v>33</v>
      </c>
      <c r="C27" s="171">
        <v>587</v>
      </c>
      <c r="D27" s="171">
        <v>139</v>
      </c>
      <c r="E27" s="171">
        <v>35</v>
      </c>
      <c r="F27" s="171">
        <v>45</v>
      </c>
      <c r="G27" s="173"/>
      <c r="H27" s="174">
        <v>28.57</v>
      </c>
      <c r="I27" s="174">
        <v>36.36</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83203125" style="325" customWidth="1"/>
    <col min="2" max="6" width="11.1640625" style="325" customWidth="1"/>
    <col min="7" max="7" width="0.5" style="325" customWidth="1"/>
    <col min="8" max="9" width="8.1640625" style="325" customWidth="1"/>
    <col min="10" max="16384" width="13.33203125" style="325"/>
  </cols>
  <sheetData>
    <row r="1" spans="1:13" ht="36" customHeight="1" x14ac:dyDescent="0.25">
      <c r="A1" s="157"/>
      <c r="B1" s="157"/>
      <c r="C1" s="324"/>
      <c r="D1" s="324"/>
      <c r="E1" s="324"/>
      <c r="F1" s="324"/>
      <c r="G1" s="324"/>
      <c r="H1" s="324"/>
      <c r="I1" s="324"/>
    </row>
    <row r="2" spans="1:13" s="536" customFormat="1" ht="28.15" customHeight="1" x14ac:dyDescent="0.2">
      <c r="A2" s="691" t="s">
        <v>293</v>
      </c>
      <c r="B2" s="691"/>
      <c r="C2" s="691"/>
      <c r="D2" s="691"/>
      <c r="E2" s="691"/>
      <c r="F2" s="691"/>
      <c r="G2" s="383"/>
      <c r="H2" s="676" t="s">
        <v>75</v>
      </c>
      <c r="I2" s="676"/>
    </row>
    <row r="3" spans="1:13" ht="13.9" customHeight="1" x14ac:dyDescent="0.25">
      <c r="A3" s="326" t="s">
        <v>55</v>
      </c>
      <c r="B3" s="484"/>
      <c r="C3" s="484"/>
      <c r="D3" s="484"/>
      <c r="E3" s="484"/>
      <c r="F3" s="484"/>
      <c r="G3" s="484"/>
      <c r="H3" s="484"/>
      <c r="I3" s="484"/>
    </row>
    <row r="4" spans="1:13" ht="13.9" customHeight="1" x14ac:dyDescent="0.25">
      <c r="A4" s="485"/>
      <c r="B4" s="327">
        <v>2024</v>
      </c>
      <c r="C4" s="327"/>
      <c r="D4" s="327">
        <v>2025</v>
      </c>
      <c r="E4" s="327"/>
      <c r="F4" s="327"/>
      <c r="G4" s="328"/>
      <c r="H4" s="329" t="s">
        <v>56</v>
      </c>
      <c r="I4" s="329"/>
    </row>
    <row r="5" spans="1:13" ht="30" customHeight="1" x14ac:dyDescent="0.25">
      <c r="A5" s="329"/>
      <c r="B5" s="106" t="s">
        <v>391</v>
      </c>
      <c r="C5" s="106" t="s">
        <v>392</v>
      </c>
      <c r="D5" s="106" t="s">
        <v>393</v>
      </c>
      <c r="E5" s="106" t="s">
        <v>394</v>
      </c>
      <c r="F5" s="16" t="s">
        <v>391</v>
      </c>
      <c r="G5" s="107"/>
      <c r="H5" s="97" t="s">
        <v>57</v>
      </c>
      <c r="I5" s="97" t="s">
        <v>58</v>
      </c>
    </row>
    <row r="6" spans="1:13" ht="12" customHeight="1" x14ac:dyDescent="0.25">
      <c r="A6" s="326"/>
      <c r="B6" s="108"/>
      <c r="C6" s="108"/>
      <c r="D6" s="108"/>
      <c r="E6" s="108"/>
      <c r="G6" s="109"/>
      <c r="H6" s="110"/>
      <c r="I6" s="110"/>
    </row>
    <row r="7" spans="1:13" ht="12" customHeight="1" x14ac:dyDescent="0.25">
      <c r="A7" s="163" t="s">
        <v>267</v>
      </c>
      <c r="B7" s="164">
        <v>1113207</v>
      </c>
      <c r="C7" s="164">
        <v>2164811</v>
      </c>
      <c r="D7" s="164">
        <v>-2485695</v>
      </c>
      <c r="E7" s="164">
        <v>2069130</v>
      </c>
      <c r="F7" s="164">
        <v>2766242</v>
      </c>
      <c r="G7" s="159"/>
      <c r="H7" s="175">
        <v>33.69</v>
      </c>
      <c r="I7" s="175">
        <v>148.49</v>
      </c>
    </row>
    <row r="8" spans="1:13" s="486" customFormat="1" ht="12" customHeight="1" x14ac:dyDescent="0.25">
      <c r="A8" s="167" t="s">
        <v>59</v>
      </c>
      <c r="B8" s="168">
        <v>271394</v>
      </c>
      <c r="C8" s="168">
        <v>474331</v>
      </c>
      <c r="D8" s="168">
        <v>169841</v>
      </c>
      <c r="E8" s="168">
        <v>36710</v>
      </c>
      <c r="F8" s="168">
        <v>-1117994</v>
      </c>
      <c r="G8" s="167"/>
      <c r="H8" s="169" t="s">
        <v>395</v>
      </c>
      <c r="I8" s="169" t="s">
        <v>395</v>
      </c>
      <c r="L8" s="325"/>
      <c r="M8" s="325"/>
    </row>
    <row r="9" spans="1:13" s="486" customFormat="1" ht="12" customHeight="1" x14ac:dyDescent="0.25">
      <c r="A9" s="170" t="s">
        <v>60</v>
      </c>
      <c r="B9" s="171">
        <v>-1066</v>
      </c>
      <c r="C9" s="171">
        <v>-981</v>
      </c>
      <c r="D9" s="171">
        <v>-689</v>
      </c>
      <c r="E9" s="171">
        <v>-1672</v>
      </c>
      <c r="F9" s="171">
        <v>-625</v>
      </c>
      <c r="G9" s="167"/>
      <c r="H9" s="169">
        <v>-62.62</v>
      </c>
      <c r="I9" s="169">
        <v>-41.37</v>
      </c>
      <c r="L9" s="325"/>
      <c r="M9" s="325"/>
    </row>
    <row r="10" spans="1:13" s="486" customFormat="1" ht="12" customHeight="1" x14ac:dyDescent="0.25">
      <c r="A10" s="167" t="s">
        <v>61</v>
      </c>
      <c r="B10" s="168">
        <v>842879</v>
      </c>
      <c r="C10" s="168">
        <v>1691462</v>
      </c>
      <c r="D10" s="168">
        <v>-2654847</v>
      </c>
      <c r="E10" s="168">
        <v>2034092</v>
      </c>
      <c r="F10" s="168">
        <v>3884861</v>
      </c>
      <c r="G10" s="167"/>
      <c r="H10" s="169">
        <v>90.99</v>
      </c>
      <c r="I10" s="169">
        <v>360.9</v>
      </c>
      <c r="L10" s="325"/>
      <c r="M10" s="325"/>
    </row>
    <row r="11" spans="1:13" s="486" customFormat="1" ht="12" customHeight="1" x14ac:dyDescent="0.25">
      <c r="A11" s="170" t="s">
        <v>240</v>
      </c>
      <c r="B11" s="171">
        <v>1033730</v>
      </c>
      <c r="C11" s="171">
        <v>1911224</v>
      </c>
      <c r="D11" s="171">
        <v>-2454135</v>
      </c>
      <c r="E11" s="171">
        <v>2241828</v>
      </c>
      <c r="F11" s="171">
        <v>4112990</v>
      </c>
      <c r="G11" s="167"/>
      <c r="H11" s="169">
        <v>83.47</v>
      </c>
      <c r="I11" s="169">
        <v>297.88</v>
      </c>
      <c r="L11" s="325"/>
      <c r="M11" s="325"/>
    </row>
    <row r="12" spans="1:13" s="486" customFormat="1" ht="12" customHeight="1" x14ac:dyDescent="0.25">
      <c r="A12" s="167" t="s">
        <v>62</v>
      </c>
      <c r="B12" s="168">
        <v>47878</v>
      </c>
      <c r="C12" s="168">
        <v>46264</v>
      </c>
      <c r="D12" s="168">
        <v>42220</v>
      </c>
      <c r="E12" s="168">
        <v>32897</v>
      </c>
      <c r="F12" s="168">
        <v>31729</v>
      </c>
      <c r="G12" s="167"/>
      <c r="H12" s="169">
        <v>-3.55</v>
      </c>
      <c r="I12" s="169">
        <v>-33.729999999999997</v>
      </c>
      <c r="L12" s="325"/>
      <c r="M12" s="325"/>
    </row>
    <row r="13" spans="1:13" s="486" customFormat="1" ht="12" customHeight="1" x14ac:dyDescent="0.25">
      <c r="A13" s="170" t="s">
        <v>63</v>
      </c>
      <c r="B13" s="171">
        <v>173483</v>
      </c>
      <c r="C13" s="171">
        <v>154998</v>
      </c>
      <c r="D13" s="171">
        <v>186042</v>
      </c>
      <c r="E13" s="171">
        <v>371907</v>
      </c>
      <c r="F13" s="171">
        <v>177715</v>
      </c>
      <c r="G13" s="167"/>
      <c r="H13" s="169">
        <v>-52.22</v>
      </c>
      <c r="I13" s="169">
        <v>2.44</v>
      </c>
      <c r="L13" s="325"/>
      <c r="M13" s="325"/>
    </row>
    <row r="14" spans="1:13" s="486" customFormat="1" ht="12" customHeight="1" x14ac:dyDescent="0.25">
      <c r="A14" s="167" t="s">
        <v>241</v>
      </c>
      <c r="B14" s="168">
        <v>20650</v>
      </c>
      <c r="C14" s="168">
        <v>17284</v>
      </c>
      <c r="D14" s="168">
        <v>-59145</v>
      </c>
      <c r="E14" s="168">
        <v>89174</v>
      </c>
      <c r="F14" s="168">
        <v>135838</v>
      </c>
      <c r="G14" s="167"/>
      <c r="H14" s="169">
        <v>52.33</v>
      </c>
      <c r="I14" s="169">
        <v>557.80999999999995</v>
      </c>
      <c r="L14" s="325"/>
      <c r="M14" s="325"/>
    </row>
    <row r="15" spans="1:13" s="486" customFormat="1" ht="12" customHeight="1" x14ac:dyDescent="0.25">
      <c r="A15" s="170" t="s">
        <v>242</v>
      </c>
      <c r="B15" s="171">
        <v>455937</v>
      </c>
      <c r="C15" s="171">
        <v>1393862</v>
      </c>
      <c r="D15" s="171">
        <v>-1775744</v>
      </c>
      <c r="E15" s="171">
        <v>999084</v>
      </c>
      <c r="F15" s="171">
        <v>2739757</v>
      </c>
      <c r="G15" s="167"/>
      <c r="H15" s="169">
        <v>174.23</v>
      </c>
      <c r="I15" s="169">
        <v>500.91</v>
      </c>
      <c r="L15" s="325"/>
      <c r="M15" s="325"/>
    </row>
    <row r="16" spans="1:13" s="486" customFormat="1" ht="12" customHeight="1" x14ac:dyDescent="0.25">
      <c r="A16" s="167" t="s">
        <v>243</v>
      </c>
      <c r="B16" s="168">
        <v>50</v>
      </c>
      <c r="C16" s="168">
        <v>34</v>
      </c>
      <c r="D16" s="168">
        <v>24</v>
      </c>
      <c r="E16" s="168">
        <v>17</v>
      </c>
      <c r="F16" s="168">
        <v>15</v>
      </c>
      <c r="G16" s="167"/>
      <c r="H16" s="169">
        <v>-11.76</v>
      </c>
      <c r="I16" s="169">
        <v>-70</v>
      </c>
      <c r="L16" s="325"/>
      <c r="M16" s="325"/>
    </row>
    <row r="17" spans="1:13" s="486" customFormat="1" ht="12" customHeight="1" x14ac:dyDescent="0.25">
      <c r="A17" s="170" t="s">
        <v>244</v>
      </c>
      <c r="B17" s="171">
        <v>210775</v>
      </c>
      <c r="C17" s="171">
        <v>462914</v>
      </c>
      <c r="D17" s="171">
        <v>-567359</v>
      </c>
      <c r="E17" s="171">
        <v>362694</v>
      </c>
      <c r="F17" s="171">
        <v>758933</v>
      </c>
      <c r="G17" s="167"/>
      <c r="H17" s="169">
        <v>109.25</v>
      </c>
      <c r="I17" s="169">
        <v>260.07</v>
      </c>
      <c r="L17" s="325"/>
      <c r="M17" s="325"/>
    </row>
    <row r="18" spans="1:13" s="486" customFormat="1" ht="12" customHeight="1" x14ac:dyDescent="0.25">
      <c r="A18" s="167" t="s">
        <v>245</v>
      </c>
      <c r="B18" s="168">
        <v>143774</v>
      </c>
      <c r="C18" s="168">
        <v>-211106</v>
      </c>
      <c r="D18" s="168">
        <v>-133551</v>
      </c>
      <c r="E18" s="168">
        <v>487948</v>
      </c>
      <c r="F18" s="168">
        <v>275469</v>
      </c>
      <c r="G18" s="167"/>
      <c r="H18" s="169">
        <v>-43.55</v>
      </c>
      <c r="I18" s="169">
        <v>91.6</v>
      </c>
      <c r="L18" s="325"/>
      <c r="M18" s="325"/>
    </row>
    <row r="19" spans="1:13" s="486" customFormat="1" ht="12" customHeight="1" x14ac:dyDescent="0.25">
      <c r="A19" s="170" t="s">
        <v>268</v>
      </c>
      <c r="B19" s="171">
        <v>-18818</v>
      </c>
      <c r="C19" s="171">
        <v>46974</v>
      </c>
      <c r="D19" s="171">
        <v>-146622</v>
      </c>
      <c r="E19" s="171">
        <v>-101892</v>
      </c>
      <c r="F19" s="171">
        <v>-6465</v>
      </c>
      <c r="G19" s="167"/>
      <c r="H19" s="169">
        <v>93.66</v>
      </c>
      <c r="I19" s="169">
        <v>65.64</v>
      </c>
      <c r="L19" s="325"/>
      <c r="M19" s="325"/>
    </row>
    <row r="20" spans="1:13" ht="12" customHeight="1" x14ac:dyDescent="0.25">
      <c r="A20" s="167" t="s">
        <v>256</v>
      </c>
      <c r="B20" s="168">
        <v>194989</v>
      </c>
      <c r="C20" s="168">
        <v>222288</v>
      </c>
      <c r="D20" s="168">
        <v>204726</v>
      </c>
      <c r="E20" s="168">
        <v>210150</v>
      </c>
      <c r="F20" s="168">
        <v>229973</v>
      </c>
      <c r="G20" s="167"/>
      <c r="H20" s="169">
        <v>9.43</v>
      </c>
      <c r="I20" s="169">
        <v>17.940000000000001</v>
      </c>
    </row>
    <row r="21" spans="1:13" ht="12" customHeight="1" x14ac:dyDescent="0.25">
      <c r="A21" s="170" t="s">
        <v>64</v>
      </c>
      <c r="B21" s="172">
        <v>163281</v>
      </c>
      <c r="C21" s="172">
        <v>177057</v>
      </c>
      <c r="D21" s="172">
        <v>168881</v>
      </c>
      <c r="E21" s="172">
        <v>161912</v>
      </c>
      <c r="F21" s="172">
        <v>179810</v>
      </c>
      <c r="G21" s="167"/>
      <c r="H21" s="169">
        <v>11.05</v>
      </c>
      <c r="I21" s="169">
        <v>10.119999999999999</v>
      </c>
    </row>
    <row r="22" spans="1:13" ht="12" customHeight="1" x14ac:dyDescent="0.25">
      <c r="A22" s="167" t="s">
        <v>65</v>
      </c>
      <c r="B22" s="168">
        <v>11355</v>
      </c>
      <c r="C22" s="168">
        <v>11698</v>
      </c>
      <c r="D22" s="168">
        <v>11510</v>
      </c>
      <c r="E22" s="168">
        <v>10886</v>
      </c>
      <c r="F22" s="168">
        <v>11680</v>
      </c>
      <c r="G22" s="159"/>
      <c r="H22" s="169">
        <v>7.29</v>
      </c>
      <c r="I22" s="169">
        <v>2.86</v>
      </c>
    </row>
    <row r="23" spans="1:13" ht="12" customHeight="1" x14ac:dyDescent="0.25">
      <c r="A23" s="170" t="s">
        <v>66</v>
      </c>
      <c r="B23" s="171">
        <v>20354</v>
      </c>
      <c r="C23" s="171">
        <v>33533</v>
      </c>
      <c r="D23" s="171">
        <v>24334</v>
      </c>
      <c r="E23" s="171">
        <v>37352</v>
      </c>
      <c r="F23" s="171">
        <v>38484</v>
      </c>
      <c r="G23" s="159"/>
      <c r="H23" s="169">
        <v>3.03</v>
      </c>
      <c r="I23" s="169">
        <v>89.07</v>
      </c>
    </row>
    <row r="24" spans="1:13" ht="12" customHeight="1" x14ac:dyDescent="0.25">
      <c r="A24" s="167" t="s">
        <v>246</v>
      </c>
      <c r="B24" s="168">
        <v>4138</v>
      </c>
      <c r="C24" s="168">
        <v>2526</v>
      </c>
      <c r="D24" s="168">
        <v>4015</v>
      </c>
      <c r="E24" s="168">
        <v>2413</v>
      </c>
      <c r="F24" s="168">
        <v>1844</v>
      </c>
      <c r="G24" s="173"/>
      <c r="H24" s="169">
        <v>-23.58</v>
      </c>
      <c r="I24" s="169">
        <v>-55.44</v>
      </c>
    </row>
    <row r="25" spans="1:13" ht="12" customHeight="1" x14ac:dyDescent="0.25">
      <c r="A25" s="606" t="s">
        <v>236</v>
      </c>
      <c r="B25" s="171">
        <v>113</v>
      </c>
      <c r="C25" s="171">
        <v>261</v>
      </c>
      <c r="D25" s="171">
        <v>165</v>
      </c>
      <c r="E25" s="171">
        <v>173</v>
      </c>
      <c r="F25" s="171">
        <v>118</v>
      </c>
      <c r="G25" s="173"/>
      <c r="H25" s="169">
        <v>-31.79</v>
      </c>
      <c r="I25" s="169">
        <v>4.42</v>
      </c>
    </row>
    <row r="26" spans="1:13" ht="12" customHeight="1" x14ac:dyDescent="0.25">
      <c r="A26" s="167" t="s">
        <v>237</v>
      </c>
      <c r="B26" s="168">
        <v>1029</v>
      </c>
      <c r="C26" s="168">
        <v>883</v>
      </c>
      <c r="D26" s="168">
        <v>829</v>
      </c>
      <c r="E26" s="168">
        <v>744</v>
      </c>
      <c r="F26" s="168">
        <v>784</v>
      </c>
      <c r="G26" s="173"/>
      <c r="H26" s="169">
        <v>5.38</v>
      </c>
      <c r="I26" s="169">
        <v>-23.81</v>
      </c>
    </row>
    <row r="27" spans="1:13" ht="12" customHeight="1" x14ac:dyDescent="0.25">
      <c r="A27" s="170" t="s">
        <v>238</v>
      </c>
      <c r="B27" s="171">
        <v>2996</v>
      </c>
      <c r="C27" s="171">
        <v>1381</v>
      </c>
      <c r="D27" s="171">
        <v>3021</v>
      </c>
      <c r="E27" s="171">
        <v>1497</v>
      </c>
      <c r="F27" s="171">
        <v>942</v>
      </c>
      <c r="G27" s="173"/>
      <c r="H27" s="174">
        <v>-37.07</v>
      </c>
      <c r="I27" s="174">
        <v>-68.56</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83203125" style="319" customWidth="1"/>
    <col min="2" max="6" width="11.1640625" style="319" customWidth="1"/>
    <col min="7" max="7" width="0.5" style="319" customWidth="1"/>
    <col min="8" max="9" width="8.1640625" style="319" customWidth="1"/>
    <col min="10" max="16384" width="13.33203125" style="319"/>
  </cols>
  <sheetData>
    <row r="1" spans="1:13" ht="36" customHeight="1" x14ac:dyDescent="0.25">
      <c r="A1" s="157"/>
      <c r="B1" s="157"/>
      <c r="C1" s="318"/>
      <c r="D1" s="318"/>
      <c r="E1" s="318"/>
      <c r="F1" s="318"/>
      <c r="G1" s="318"/>
      <c r="H1" s="318"/>
      <c r="I1" s="318"/>
    </row>
    <row r="2" spans="1:13" s="535" customFormat="1" ht="28.15" customHeight="1" x14ac:dyDescent="0.2">
      <c r="A2" s="692" t="s">
        <v>313</v>
      </c>
      <c r="B2" s="692"/>
      <c r="C2" s="692"/>
      <c r="D2" s="692"/>
      <c r="E2" s="692"/>
      <c r="F2" s="692"/>
      <c r="G2" s="382"/>
      <c r="H2" s="676" t="s">
        <v>76</v>
      </c>
      <c r="I2" s="676"/>
    </row>
    <row r="3" spans="1:13" ht="13.9" customHeight="1" x14ac:dyDescent="0.25">
      <c r="A3" s="320" t="s">
        <v>55</v>
      </c>
      <c r="B3" s="481"/>
      <c r="C3" s="481"/>
      <c r="D3" s="481"/>
      <c r="E3" s="481"/>
      <c r="F3" s="481"/>
      <c r="G3" s="481"/>
      <c r="H3" s="481"/>
      <c r="I3" s="481"/>
    </row>
    <row r="4" spans="1:13" ht="13.9" customHeight="1" x14ac:dyDescent="0.25">
      <c r="A4" s="482"/>
      <c r="B4" s="321">
        <v>2024</v>
      </c>
      <c r="C4" s="321"/>
      <c r="D4" s="321">
        <v>2025</v>
      </c>
      <c r="E4" s="321"/>
      <c r="F4" s="321"/>
      <c r="G4" s="322"/>
      <c r="H4" s="323" t="s">
        <v>56</v>
      </c>
      <c r="I4" s="323"/>
    </row>
    <row r="5" spans="1:13" ht="30" customHeight="1" x14ac:dyDescent="0.25">
      <c r="A5" s="323"/>
      <c r="B5" s="101" t="s">
        <v>391</v>
      </c>
      <c r="C5" s="101" t="s">
        <v>392</v>
      </c>
      <c r="D5" s="101" t="s">
        <v>393</v>
      </c>
      <c r="E5" s="101" t="s">
        <v>394</v>
      </c>
      <c r="F5" s="16" t="s">
        <v>391</v>
      </c>
      <c r="G5" s="102"/>
      <c r="H5" s="97" t="s">
        <v>57</v>
      </c>
      <c r="I5" s="97" t="s">
        <v>58</v>
      </c>
    </row>
    <row r="6" spans="1:13" ht="12" customHeight="1" x14ac:dyDescent="0.25">
      <c r="A6" s="320"/>
      <c r="B6" s="103"/>
      <c r="C6" s="103"/>
      <c r="D6" s="103"/>
      <c r="E6" s="103"/>
      <c r="G6" s="104"/>
      <c r="H6" s="105"/>
      <c r="I6" s="105"/>
    </row>
    <row r="7" spans="1:13" ht="12" customHeight="1" x14ac:dyDescent="0.25">
      <c r="A7" s="163" t="s">
        <v>303</v>
      </c>
      <c r="B7" s="164">
        <v>379852</v>
      </c>
      <c r="C7" s="164">
        <v>-736494</v>
      </c>
      <c r="D7" s="164">
        <v>-886876</v>
      </c>
      <c r="E7" s="164">
        <v>-429548</v>
      </c>
      <c r="F7" s="164">
        <v>619754</v>
      </c>
      <c r="G7" s="159"/>
      <c r="H7" s="175" t="str">
        <f t="shared" ref="H7:H27" si="0">IF(ISERROR($F7/$E7),"-",IF(OR($F7/$E7&lt;0,($F7-$E7)/$E7*100&lt;-1999.99,($F7-$E7)/$E7*100&gt;1999.99),"-",IF(AND($F7=0,$E7&lt;0),"-",ROUND(($F7-$E7)/ABS($E7)*100,2))))</f>
        <v>-</v>
      </c>
      <c r="I7" s="175">
        <f t="shared" ref="I7:I27" si="1">IF(ISERROR($F7/$B7),"-",IF($F7/$B7&lt;0,"-",IF(OR($F7/$B7&lt;0,($F7-$B7)/$B7*100&lt;-1999.99,($F7-$B7)/$B7*100&gt;1999.99),"-",IF(AND($F7=0,$B7&lt;0),"-",ROUND(($F7-$B7)/ABS($B7)*100,2)))))</f>
        <v>63.16</v>
      </c>
    </row>
    <row r="8" spans="1:13" s="483" customFormat="1" ht="12" customHeight="1" x14ac:dyDescent="0.25">
      <c r="A8" s="167" t="s">
        <v>59</v>
      </c>
      <c r="B8" s="168">
        <v>-113674</v>
      </c>
      <c r="C8" s="168">
        <v>-1044300</v>
      </c>
      <c r="D8" s="168">
        <v>-1079843</v>
      </c>
      <c r="E8" s="168">
        <v>-864774</v>
      </c>
      <c r="F8" s="168">
        <v>9555</v>
      </c>
      <c r="G8" s="167"/>
      <c r="H8" s="169" t="str">
        <f t="shared" si="0"/>
        <v>-</v>
      </c>
      <c r="I8" s="169" t="str">
        <f t="shared" si="1"/>
        <v>-</v>
      </c>
      <c r="L8" s="319"/>
      <c r="M8" s="319"/>
    </row>
    <row r="9" spans="1:13" s="483" customFormat="1" ht="12" customHeight="1" x14ac:dyDescent="0.25">
      <c r="A9" s="170" t="s">
        <v>60</v>
      </c>
      <c r="B9" s="171">
        <v>-7224</v>
      </c>
      <c r="C9" s="171">
        <v>1828</v>
      </c>
      <c r="D9" s="171">
        <v>-1983</v>
      </c>
      <c r="E9" s="171">
        <v>-7387</v>
      </c>
      <c r="F9" s="171">
        <v>-7926</v>
      </c>
      <c r="G9" s="167"/>
      <c r="H9" s="169">
        <f>IF(ISERROR($F9/$E9),"-",IF(OR($F9/$E9&lt;0,($F9-$E9)/$E9*100&lt;-1999.99,($F9-$E9)/$E9*100&gt;1999.99),"-",IF(AND($F9=0,$E9&lt;0),"-",ROUND(($F9-$E9)/($E9)*100,2))))</f>
        <v>7.3</v>
      </c>
      <c r="I9" s="169">
        <f>IF(ISERROR($F9/$B9),"-",IF($F9/$B9&lt;0,"-",IF(OR($F9/$B9&lt;0,($F9-$B9)/$B9*100&lt;-1999.99,($F9-$B9)/$B9*100&gt;1999.99),"-",IF(AND($F9=0,$B9&lt;0),"-",ROUND(($F9-$B9)/($B9)*100,2)))))</f>
        <v>9.7200000000000006</v>
      </c>
      <c r="L9" s="319"/>
      <c r="M9" s="319"/>
    </row>
    <row r="10" spans="1:13" s="483" customFormat="1" ht="12" customHeight="1" x14ac:dyDescent="0.25">
      <c r="A10" s="167" t="s">
        <v>61</v>
      </c>
      <c r="B10" s="168">
        <v>500751</v>
      </c>
      <c r="C10" s="168">
        <v>305978</v>
      </c>
      <c r="D10" s="171">
        <v>194950</v>
      </c>
      <c r="E10" s="171">
        <v>442613</v>
      </c>
      <c r="F10" s="168">
        <v>618125</v>
      </c>
      <c r="G10" s="167"/>
      <c r="H10" s="169">
        <f t="shared" si="0"/>
        <v>39.65</v>
      </c>
      <c r="I10" s="169">
        <f t="shared" si="1"/>
        <v>23.44</v>
      </c>
      <c r="L10" s="319"/>
      <c r="M10" s="319"/>
    </row>
    <row r="11" spans="1:13" s="483" customFormat="1" ht="12" customHeight="1" x14ac:dyDescent="0.25">
      <c r="A11" s="170" t="s">
        <v>240</v>
      </c>
      <c r="B11" s="171">
        <v>541851</v>
      </c>
      <c r="C11" s="171">
        <v>358708</v>
      </c>
      <c r="D11" s="168">
        <v>238803</v>
      </c>
      <c r="E11" s="168">
        <v>485211</v>
      </c>
      <c r="F11" s="171">
        <v>658963</v>
      </c>
      <c r="G11" s="167"/>
      <c r="H11" s="169">
        <f t="shared" si="0"/>
        <v>35.81</v>
      </c>
      <c r="I11" s="169">
        <f t="shared" si="1"/>
        <v>21.61</v>
      </c>
      <c r="L11" s="319"/>
      <c r="M11" s="319"/>
    </row>
    <row r="12" spans="1:13" s="483" customFormat="1" ht="12" customHeight="1" x14ac:dyDescent="0.25">
      <c r="A12" s="167" t="s">
        <v>62</v>
      </c>
      <c r="B12" s="168">
        <v>147792</v>
      </c>
      <c r="C12" s="168">
        <v>158623</v>
      </c>
      <c r="D12" s="171">
        <v>129675</v>
      </c>
      <c r="E12" s="171">
        <v>123290</v>
      </c>
      <c r="F12" s="168">
        <v>112181</v>
      </c>
      <c r="G12" s="167"/>
      <c r="H12" s="169">
        <f t="shared" si="0"/>
        <v>-9.01</v>
      </c>
      <c r="I12" s="169">
        <f t="shared" si="1"/>
        <v>-24.1</v>
      </c>
      <c r="L12" s="319"/>
      <c r="M12" s="319"/>
    </row>
    <row r="13" spans="1:13" s="483" customFormat="1" ht="12" customHeight="1" x14ac:dyDescent="0.25">
      <c r="A13" s="170" t="s">
        <v>63</v>
      </c>
      <c r="B13" s="171">
        <v>22105</v>
      </c>
      <c r="C13" s="171">
        <v>37910</v>
      </c>
      <c r="D13" s="171">
        <v>22960</v>
      </c>
      <c r="E13" s="171">
        <v>72981</v>
      </c>
      <c r="F13" s="171">
        <v>21371</v>
      </c>
      <c r="G13" s="167"/>
      <c r="H13" s="169">
        <f t="shared" si="0"/>
        <v>-70.72</v>
      </c>
      <c r="I13" s="169">
        <f t="shared" si="1"/>
        <v>-3.32</v>
      </c>
      <c r="L13" s="319"/>
      <c r="M13" s="319"/>
    </row>
    <row r="14" spans="1:13" s="483" customFormat="1" ht="12" customHeight="1" x14ac:dyDescent="0.25">
      <c r="A14" s="167" t="s">
        <v>241</v>
      </c>
      <c r="B14" s="168">
        <v>115530</v>
      </c>
      <c r="C14" s="168">
        <v>26578</v>
      </c>
      <c r="D14" s="168">
        <v>28575</v>
      </c>
      <c r="E14" s="168">
        <v>22869</v>
      </c>
      <c r="F14" s="168">
        <v>-4743</v>
      </c>
      <c r="G14" s="167"/>
      <c r="H14" s="169" t="str">
        <f t="shared" si="0"/>
        <v>-</v>
      </c>
      <c r="I14" s="169" t="str">
        <f t="shared" si="1"/>
        <v>-</v>
      </c>
      <c r="L14" s="319"/>
      <c r="M14" s="319"/>
    </row>
    <row r="15" spans="1:13" s="483" customFormat="1" ht="12" customHeight="1" x14ac:dyDescent="0.25">
      <c r="A15" s="170" t="s">
        <v>242</v>
      </c>
      <c r="B15" s="171">
        <v>205165</v>
      </c>
      <c r="C15" s="171">
        <v>140785</v>
      </c>
      <c r="D15" s="171">
        <v>85362</v>
      </c>
      <c r="E15" s="171">
        <v>177138</v>
      </c>
      <c r="F15" s="171">
        <v>458099</v>
      </c>
      <c r="G15" s="167"/>
      <c r="H15" s="169">
        <f t="shared" si="0"/>
        <v>158.61000000000001</v>
      </c>
      <c r="I15" s="169">
        <f t="shared" si="1"/>
        <v>123.28</v>
      </c>
      <c r="L15" s="319"/>
      <c r="M15" s="319"/>
    </row>
    <row r="16" spans="1:13" s="483" customFormat="1" ht="12" customHeight="1" x14ac:dyDescent="0.25">
      <c r="A16" s="167" t="s">
        <v>243</v>
      </c>
      <c r="B16" s="168">
        <v>9</v>
      </c>
      <c r="C16" s="168">
        <v>14</v>
      </c>
      <c r="D16" s="168">
        <v>0</v>
      </c>
      <c r="E16" s="168">
        <v>0</v>
      </c>
      <c r="F16" s="168">
        <v>0</v>
      </c>
      <c r="G16" s="167"/>
      <c r="H16" s="169" t="str">
        <f t="shared" si="0"/>
        <v>-</v>
      </c>
      <c r="I16" s="169">
        <f t="shared" si="1"/>
        <v>-100</v>
      </c>
      <c r="L16" s="319"/>
      <c r="M16" s="319"/>
    </row>
    <row r="17" spans="1:13" s="483" customFormat="1" ht="12" customHeight="1" x14ac:dyDescent="0.25">
      <c r="A17" s="170" t="s">
        <v>244</v>
      </c>
      <c r="B17" s="171">
        <v>4135</v>
      </c>
      <c r="C17" s="171">
        <v>32114</v>
      </c>
      <c r="D17" s="171">
        <v>-35174</v>
      </c>
      <c r="E17" s="171">
        <v>9861</v>
      </c>
      <c r="F17" s="171">
        <v>29992</v>
      </c>
      <c r="G17" s="167"/>
      <c r="H17" s="169">
        <f t="shared" si="0"/>
        <v>204.15</v>
      </c>
      <c r="I17" s="169">
        <f t="shared" si="1"/>
        <v>625.32000000000005</v>
      </c>
      <c r="L17" s="319"/>
      <c r="M17" s="319"/>
    </row>
    <row r="18" spans="1:13" s="483" customFormat="1" ht="12" customHeight="1" x14ac:dyDescent="0.25">
      <c r="A18" s="167" t="s">
        <v>245</v>
      </c>
      <c r="B18" s="168">
        <v>52259</v>
      </c>
      <c r="C18" s="168">
        <v>-42800</v>
      </c>
      <c r="D18" s="168">
        <v>11634</v>
      </c>
      <c r="E18" s="168">
        <v>86840</v>
      </c>
      <c r="F18" s="168">
        <v>42443</v>
      </c>
      <c r="G18" s="167"/>
      <c r="H18" s="169">
        <f t="shared" si="0"/>
        <v>-51.13</v>
      </c>
      <c r="I18" s="169">
        <f t="shared" si="1"/>
        <v>-18.78</v>
      </c>
      <c r="L18" s="319"/>
      <c r="M18" s="319"/>
    </row>
    <row r="19" spans="1:13" s="483" customFormat="1" ht="12" customHeight="1" x14ac:dyDescent="0.25">
      <c r="A19" s="170" t="s">
        <v>302</v>
      </c>
      <c r="B19" s="171">
        <v>-5145</v>
      </c>
      <c r="C19" s="171">
        <v>5485</v>
      </c>
      <c r="D19" s="171">
        <v>-4229</v>
      </c>
      <c r="E19" s="171">
        <v>-7768</v>
      </c>
      <c r="F19" s="171">
        <v>-380</v>
      </c>
      <c r="G19" s="167"/>
      <c r="H19" s="169">
        <f t="shared" si="0"/>
        <v>95.11</v>
      </c>
      <c r="I19" s="169">
        <f t="shared" si="1"/>
        <v>92.61</v>
      </c>
      <c r="L19" s="319"/>
      <c r="M19" s="319"/>
    </row>
    <row r="20" spans="1:13" ht="12" customHeight="1" x14ac:dyDescent="0.25">
      <c r="A20" s="167" t="s">
        <v>256</v>
      </c>
      <c r="B20" s="168">
        <v>41428</v>
      </c>
      <c r="C20" s="168">
        <v>53256</v>
      </c>
      <c r="D20" s="168">
        <v>44401</v>
      </c>
      <c r="E20" s="168">
        <v>43125</v>
      </c>
      <c r="F20" s="168">
        <v>41640</v>
      </c>
      <c r="G20" s="167"/>
      <c r="H20" s="169">
        <f t="shared" si="0"/>
        <v>-3.44</v>
      </c>
      <c r="I20" s="169">
        <f t="shared" si="1"/>
        <v>0.51</v>
      </c>
    </row>
    <row r="21" spans="1:13" ht="12" customHeight="1" x14ac:dyDescent="0.25">
      <c r="A21" s="170" t="s">
        <v>64</v>
      </c>
      <c r="B21" s="172">
        <v>32095</v>
      </c>
      <c r="C21" s="172">
        <v>35698</v>
      </c>
      <c r="D21" s="172">
        <v>32755</v>
      </c>
      <c r="E21" s="172">
        <v>33095</v>
      </c>
      <c r="F21" s="172">
        <v>32740</v>
      </c>
      <c r="G21" s="167"/>
      <c r="H21" s="169">
        <f t="shared" si="0"/>
        <v>-1.07</v>
      </c>
      <c r="I21" s="169">
        <f t="shared" si="1"/>
        <v>2.0099999999999998</v>
      </c>
    </row>
    <row r="22" spans="1:13" ht="12" customHeight="1" x14ac:dyDescent="0.25">
      <c r="A22" s="167" t="s">
        <v>65</v>
      </c>
      <c r="B22" s="168">
        <v>2855</v>
      </c>
      <c r="C22" s="168">
        <v>3096</v>
      </c>
      <c r="D22" s="168">
        <v>2798</v>
      </c>
      <c r="E22" s="168">
        <v>2859</v>
      </c>
      <c r="F22" s="168">
        <v>2878</v>
      </c>
      <c r="G22" s="159"/>
      <c r="H22" s="169">
        <f t="shared" si="0"/>
        <v>0.66</v>
      </c>
      <c r="I22" s="169">
        <f t="shared" si="1"/>
        <v>0.81</v>
      </c>
    </row>
    <row r="23" spans="1:13" ht="12" customHeight="1" x14ac:dyDescent="0.25">
      <c r="A23" s="170" t="s">
        <v>66</v>
      </c>
      <c r="B23" s="171">
        <v>6478</v>
      </c>
      <c r="C23" s="171">
        <v>14463</v>
      </c>
      <c r="D23" s="171">
        <v>8848</v>
      </c>
      <c r="E23" s="171">
        <v>7172</v>
      </c>
      <c r="F23" s="171">
        <v>6022</v>
      </c>
      <c r="G23" s="159"/>
      <c r="H23" s="169">
        <f t="shared" si="0"/>
        <v>-16.03</v>
      </c>
      <c r="I23" s="169">
        <f t="shared" si="1"/>
        <v>-7.04</v>
      </c>
    </row>
    <row r="24" spans="1:13" ht="12" customHeight="1" x14ac:dyDescent="0.25">
      <c r="A24" s="167" t="s">
        <v>246</v>
      </c>
      <c r="B24" s="168">
        <v>328</v>
      </c>
      <c r="C24" s="168">
        <v>526</v>
      </c>
      <c r="D24" s="168">
        <v>548</v>
      </c>
      <c r="E24" s="168">
        <v>527</v>
      </c>
      <c r="F24" s="168">
        <v>803</v>
      </c>
      <c r="G24" s="173"/>
      <c r="H24" s="169">
        <f t="shared" si="0"/>
        <v>52.37</v>
      </c>
      <c r="I24" s="169">
        <f t="shared" si="1"/>
        <v>144.82</v>
      </c>
    </row>
    <row r="25" spans="1:13" ht="12" customHeight="1" x14ac:dyDescent="0.25">
      <c r="A25" s="606" t="s">
        <v>236</v>
      </c>
      <c r="B25" s="171">
        <v>49</v>
      </c>
      <c r="C25" s="171">
        <v>50</v>
      </c>
      <c r="D25" s="171">
        <v>56</v>
      </c>
      <c r="E25" s="171">
        <v>59</v>
      </c>
      <c r="F25" s="171">
        <v>47</v>
      </c>
      <c r="G25" s="173"/>
      <c r="H25" s="169">
        <f t="shared" si="0"/>
        <v>-20.34</v>
      </c>
      <c r="I25" s="169">
        <f t="shared" si="1"/>
        <v>-4.08</v>
      </c>
    </row>
    <row r="26" spans="1:13" ht="12" customHeight="1" x14ac:dyDescent="0.25">
      <c r="A26" s="167" t="s">
        <v>237</v>
      </c>
      <c r="B26" s="168">
        <v>0</v>
      </c>
      <c r="C26" s="168">
        <v>0</v>
      </c>
      <c r="D26" s="168">
        <v>29</v>
      </c>
      <c r="E26" s="168">
        <v>0</v>
      </c>
      <c r="F26" s="168">
        <v>0</v>
      </c>
      <c r="G26" s="173"/>
      <c r="H26" s="169" t="str">
        <f t="shared" si="0"/>
        <v>-</v>
      </c>
      <c r="I26" s="169" t="str">
        <f t="shared" si="1"/>
        <v>-</v>
      </c>
    </row>
    <row r="27" spans="1:13" ht="12" customHeight="1" x14ac:dyDescent="0.25">
      <c r="A27" s="393" t="s">
        <v>238</v>
      </c>
      <c r="B27" s="587">
        <v>279</v>
      </c>
      <c r="C27" s="587">
        <v>476</v>
      </c>
      <c r="D27" s="587">
        <v>464</v>
      </c>
      <c r="E27" s="587">
        <v>469</v>
      </c>
      <c r="F27" s="587">
        <v>756</v>
      </c>
      <c r="G27" s="588"/>
      <c r="H27" s="589">
        <f t="shared" si="0"/>
        <v>61.19</v>
      </c>
      <c r="I27" s="589">
        <f t="shared" si="1"/>
        <v>170.97</v>
      </c>
    </row>
    <row r="28" spans="1:13" ht="18.75" customHeight="1" x14ac:dyDescent="0.25">
      <c r="A28" s="682" t="s">
        <v>314</v>
      </c>
      <c r="B28" s="682"/>
      <c r="C28" s="682"/>
      <c r="D28" s="682"/>
      <c r="E28" s="682"/>
      <c r="F28" s="682"/>
      <c r="G28" s="682"/>
      <c r="H28" s="682"/>
      <c r="I28" s="682"/>
    </row>
    <row r="29" spans="1:13" s="565" customFormat="1" ht="27.75" customHeight="1" x14ac:dyDescent="0.15">
      <c r="A29" s="682" t="s">
        <v>305</v>
      </c>
      <c r="B29" s="682"/>
      <c r="C29" s="682"/>
      <c r="D29" s="682"/>
      <c r="E29" s="682"/>
      <c r="F29" s="682"/>
      <c r="G29" s="682"/>
      <c r="H29" s="682"/>
      <c r="I29" s="682"/>
    </row>
    <row r="30" spans="1:13" s="565" customFormat="1" ht="12.75" customHeight="1" x14ac:dyDescent="0.15">
      <c r="A30" s="680" t="s">
        <v>301</v>
      </c>
      <c r="B30" s="680"/>
      <c r="C30" s="680"/>
      <c r="D30" s="680"/>
      <c r="E30" s="680"/>
      <c r="F30" s="680"/>
      <c r="G30" s="680"/>
      <c r="H30" s="680"/>
      <c r="I30" s="68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83203125" style="313" customWidth="1"/>
    <col min="2" max="6" width="11.1640625" style="313" customWidth="1"/>
    <col min="7" max="7" width="0.5" style="313" customWidth="1"/>
    <col min="8" max="9" width="8.1640625" style="313" customWidth="1"/>
    <col min="10" max="16384" width="13.33203125" style="313"/>
  </cols>
  <sheetData>
    <row r="1" spans="1:13" ht="36" customHeight="1" x14ac:dyDescent="0.25">
      <c r="A1" s="157"/>
      <c r="B1" s="157"/>
      <c r="C1" s="312"/>
      <c r="D1" s="312"/>
      <c r="E1" s="312"/>
      <c r="F1" s="312"/>
      <c r="G1" s="312"/>
      <c r="H1" s="312"/>
      <c r="I1" s="312"/>
    </row>
    <row r="2" spans="1:13" s="534" customFormat="1" ht="28.15" customHeight="1" x14ac:dyDescent="0.2">
      <c r="A2" s="693" t="s">
        <v>294</v>
      </c>
      <c r="B2" s="693"/>
      <c r="C2" s="693"/>
      <c r="D2" s="693"/>
      <c r="E2" s="693"/>
      <c r="F2" s="693"/>
      <c r="G2" s="381"/>
      <c r="H2" s="676" t="s">
        <v>77</v>
      </c>
      <c r="I2" s="676"/>
    </row>
    <row r="3" spans="1:13" ht="13.9" customHeight="1" x14ac:dyDescent="0.25">
      <c r="A3" s="314" t="s">
        <v>55</v>
      </c>
      <c r="B3" s="478"/>
      <c r="C3" s="478"/>
      <c r="D3" s="478"/>
      <c r="E3" s="478"/>
      <c r="F3" s="478"/>
      <c r="G3" s="478"/>
      <c r="H3" s="478"/>
      <c r="I3" s="478"/>
    </row>
    <row r="4" spans="1:13" ht="13.9" customHeight="1" x14ac:dyDescent="0.25">
      <c r="A4" s="479"/>
      <c r="B4" s="315">
        <v>2024</v>
      </c>
      <c r="C4" s="315"/>
      <c r="D4" s="315">
        <v>2025</v>
      </c>
      <c r="E4" s="315"/>
      <c r="F4" s="315"/>
      <c r="G4" s="316"/>
      <c r="H4" s="317" t="s">
        <v>56</v>
      </c>
      <c r="I4" s="317"/>
    </row>
    <row r="5" spans="1:13" ht="30" customHeight="1" x14ac:dyDescent="0.25">
      <c r="A5" s="317"/>
      <c r="B5" s="95" t="s">
        <v>391</v>
      </c>
      <c r="C5" s="95" t="s">
        <v>392</v>
      </c>
      <c r="D5" s="95" t="s">
        <v>393</v>
      </c>
      <c r="E5" s="95" t="s">
        <v>394</v>
      </c>
      <c r="F5" s="16" t="s">
        <v>391</v>
      </c>
      <c r="G5" s="96"/>
      <c r="H5" s="97" t="s">
        <v>57</v>
      </c>
      <c r="I5" s="97" t="s">
        <v>58</v>
      </c>
    </row>
    <row r="6" spans="1:13" ht="12" customHeight="1" x14ac:dyDescent="0.25">
      <c r="A6" s="314"/>
      <c r="B6" s="98"/>
      <c r="C6" s="98"/>
      <c r="D6" s="98"/>
      <c r="E6" s="98"/>
      <c r="G6" s="99"/>
      <c r="H6" s="100"/>
      <c r="I6" s="100"/>
    </row>
    <row r="7" spans="1:13" ht="12" customHeight="1" x14ac:dyDescent="0.25">
      <c r="A7" s="163" t="s">
        <v>267</v>
      </c>
      <c r="B7" s="164">
        <v>-207369</v>
      </c>
      <c r="C7" s="164">
        <v>-101662</v>
      </c>
      <c r="D7" s="164">
        <v>-415353</v>
      </c>
      <c r="E7" s="164">
        <v>-470647</v>
      </c>
      <c r="F7" s="164">
        <v>-166427</v>
      </c>
      <c r="G7" s="159"/>
      <c r="H7" s="175">
        <f t="shared" ref="H7:H27" si="0">IF(ISERROR($F7/$E7),"-",IF(OR($F7/$E7&lt;0,($F7-$E7)/$E7*100&lt;-1999.99,($F7-$E7)/$E7*100&gt;1999.99),"-",IF(AND($F7=0,$E7&lt;0),"-",ROUND(($F7-$E7)/ABS($E7)*100,2))))</f>
        <v>64.64</v>
      </c>
      <c r="I7" s="175">
        <f t="shared" ref="I7:I27" si="1">IF(ISERROR($F7/$B7),"-",IF($F7/$B7&lt;0,"-",IF(OR($F7/$B7&lt;0,($F7-$B7)/$B7*100&lt;-1999.99,($F7-$B7)/$B7*100&gt;1999.99),"-",IF(AND($F7=0,$B7&lt;0),"-",ROUND(($F7-$B7)/ABS($B7)*100,2)))))</f>
        <v>19.739999999999998</v>
      </c>
    </row>
    <row r="8" spans="1:13" s="480" customFormat="1" ht="12" customHeight="1" x14ac:dyDescent="0.25">
      <c r="A8" s="167" t="s">
        <v>59</v>
      </c>
      <c r="B8" s="168">
        <v>-312031</v>
      </c>
      <c r="C8" s="168">
        <v>-138275</v>
      </c>
      <c r="D8" s="168">
        <v>-449612</v>
      </c>
      <c r="E8" s="168">
        <v>-501477</v>
      </c>
      <c r="F8" s="168">
        <v>-178445</v>
      </c>
      <c r="G8" s="167"/>
      <c r="H8" s="169">
        <f t="shared" si="0"/>
        <v>64.42</v>
      </c>
      <c r="I8" s="169">
        <f t="shared" si="1"/>
        <v>42.81</v>
      </c>
      <c r="L8" s="313"/>
      <c r="M8" s="313"/>
    </row>
    <row r="9" spans="1:13" s="480" customFormat="1" ht="12" customHeight="1" x14ac:dyDescent="0.25">
      <c r="A9" s="170" t="s">
        <v>60</v>
      </c>
      <c r="B9" s="171">
        <v>0</v>
      </c>
      <c r="C9" s="171">
        <v>5063</v>
      </c>
      <c r="D9" s="171">
        <v>0</v>
      </c>
      <c r="E9" s="171">
        <v>-4904</v>
      </c>
      <c r="F9" s="171">
        <v>0</v>
      </c>
      <c r="G9" s="167"/>
      <c r="H9" s="169" t="str">
        <f>IF(ISERROR($F9/$E9),"-",IF(OR($F9/$E9&lt;0,($F9-$E9)/$E9*100&lt;-1999.99,($F9-$E9)/$E9*100&gt;1999.99),"-",IF(AND($F9=0,$E9&lt;0),"-",ROUND(($F9-$E9)/($E9)*100,2))))</f>
        <v>-</v>
      </c>
      <c r="I9" s="169" t="str">
        <f>IF(ISERROR($F9/$B9),"-",IF($F9/$B9&lt;0,"-",IF(OR($F9/$B9&lt;0,($F9-$B9)/$B9*100&lt;-1999.99,($F9-$B9)/$B9*100&gt;1999.99),"-",IF(AND($F9=0,$B9&lt;0),"-",ROUND(($F9-$B9)/($B9)*100,2)))))</f>
        <v>-</v>
      </c>
      <c r="L9" s="313"/>
      <c r="M9" s="313"/>
    </row>
    <row r="10" spans="1:13" s="480" customFormat="1" ht="12" customHeight="1" x14ac:dyDescent="0.25">
      <c r="A10" s="167" t="s">
        <v>61</v>
      </c>
      <c r="B10" s="168">
        <v>104662</v>
      </c>
      <c r="C10" s="168">
        <v>31550</v>
      </c>
      <c r="D10" s="168">
        <v>34259</v>
      </c>
      <c r="E10" s="168">
        <v>35734</v>
      </c>
      <c r="F10" s="168">
        <v>12018</v>
      </c>
      <c r="G10" s="167"/>
      <c r="H10" s="169">
        <f t="shared" si="0"/>
        <v>-66.37</v>
      </c>
      <c r="I10" s="169">
        <f t="shared" si="1"/>
        <v>-88.52</v>
      </c>
      <c r="L10" s="313"/>
      <c r="M10" s="313"/>
    </row>
    <row r="11" spans="1:13" s="480" customFormat="1" ht="12" customHeight="1" x14ac:dyDescent="0.25">
      <c r="A11" s="170" t="s">
        <v>240</v>
      </c>
      <c r="B11" s="171">
        <v>114208</v>
      </c>
      <c r="C11" s="171">
        <v>49635</v>
      </c>
      <c r="D11" s="171">
        <v>42749</v>
      </c>
      <c r="E11" s="171">
        <v>43468</v>
      </c>
      <c r="F11" s="171">
        <v>19464</v>
      </c>
      <c r="G11" s="167"/>
      <c r="H11" s="169">
        <f t="shared" si="0"/>
        <v>-55.22</v>
      </c>
      <c r="I11" s="169">
        <f t="shared" si="1"/>
        <v>-82.96</v>
      </c>
      <c r="L11" s="313"/>
      <c r="M11" s="313"/>
    </row>
    <row r="12" spans="1:13" s="480" customFormat="1" ht="12" customHeight="1" x14ac:dyDescent="0.25">
      <c r="A12" s="167" t="s">
        <v>62</v>
      </c>
      <c r="B12" s="168">
        <v>25825</v>
      </c>
      <c r="C12" s="168">
        <v>25930</v>
      </c>
      <c r="D12" s="168">
        <v>23765</v>
      </c>
      <c r="E12" s="168">
        <v>19537</v>
      </c>
      <c r="F12" s="168">
        <v>18033</v>
      </c>
      <c r="G12" s="167"/>
      <c r="H12" s="169">
        <f t="shared" si="0"/>
        <v>-7.7</v>
      </c>
      <c r="I12" s="169">
        <f t="shared" si="1"/>
        <v>-30.17</v>
      </c>
      <c r="L12" s="313"/>
      <c r="M12" s="313"/>
    </row>
    <row r="13" spans="1:13" s="480" customFormat="1" ht="12" customHeight="1" x14ac:dyDescent="0.25">
      <c r="A13" s="170" t="s">
        <v>63</v>
      </c>
      <c r="B13" s="171">
        <v>0</v>
      </c>
      <c r="C13" s="171">
        <v>0</v>
      </c>
      <c r="D13" s="171">
        <v>0</v>
      </c>
      <c r="E13" s="171">
        <v>0</v>
      </c>
      <c r="F13" s="171">
        <v>0</v>
      </c>
      <c r="G13" s="167"/>
      <c r="H13" s="169" t="str">
        <f t="shared" si="0"/>
        <v>-</v>
      </c>
      <c r="I13" s="169" t="str">
        <f t="shared" si="1"/>
        <v>-</v>
      </c>
      <c r="L13" s="313"/>
      <c r="M13" s="313"/>
    </row>
    <row r="14" spans="1:13" s="480" customFormat="1" ht="12" customHeight="1" x14ac:dyDescent="0.25">
      <c r="A14" s="167" t="s">
        <v>241</v>
      </c>
      <c r="B14" s="168">
        <v>88020</v>
      </c>
      <c r="C14" s="168">
        <v>24857</v>
      </c>
      <c r="D14" s="168">
        <v>19889</v>
      </c>
      <c r="E14" s="168">
        <v>24310</v>
      </c>
      <c r="F14" s="168">
        <v>1656</v>
      </c>
      <c r="G14" s="167"/>
      <c r="H14" s="169">
        <f t="shared" si="0"/>
        <v>-93.19</v>
      </c>
      <c r="I14" s="169">
        <f t="shared" si="1"/>
        <v>-98.12</v>
      </c>
      <c r="L14" s="313"/>
      <c r="M14" s="313"/>
    </row>
    <row r="15" spans="1:13" s="480" customFormat="1" ht="12" customHeight="1" x14ac:dyDescent="0.25">
      <c r="A15" s="170" t="s">
        <v>242</v>
      </c>
      <c r="B15" s="171">
        <v>0</v>
      </c>
      <c r="C15" s="171">
        <v>0</v>
      </c>
      <c r="D15" s="171">
        <v>0</v>
      </c>
      <c r="E15" s="171">
        <v>0</v>
      </c>
      <c r="F15" s="171">
        <v>0</v>
      </c>
      <c r="G15" s="167"/>
      <c r="H15" s="169" t="str">
        <f t="shared" si="0"/>
        <v>-</v>
      </c>
      <c r="I15" s="169" t="str">
        <f t="shared" si="1"/>
        <v>-</v>
      </c>
      <c r="L15" s="313"/>
      <c r="M15" s="313"/>
    </row>
    <row r="16" spans="1:13" s="480" customFormat="1" ht="12" customHeight="1" x14ac:dyDescent="0.25">
      <c r="A16" s="167" t="s">
        <v>243</v>
      </c>
      <c r="B16" s="168">
        <v>0</v>
      </c>
      <c r="C16" s="168">
        <v>0</v>
      </c>
      <c r="D16" s="168">
        <v>0</v>
      </c>
      <c r="E16" s="168">
        <v>0</v>
      </c>
      <c r="F16" s="168">
        <v>0</v>
      </c>
      <c r="G16" s="167"/>
      <c r="H16" s="169" t="str">
        <f t="shared" si="0"/>
        <v>-</v>
      </c>
      <c r="I16" s="169" t="str">
        <f t="shared" si="1"/>
        <v>-</v>
      </c>
      <c r="L16" s="313"/>
      <c r="M16" s="313"/>
    </row>
    <row r="17" spans="1:13" s="480" customFormat="1" ht="12" customHeight="1" x14ac:dyDescent="0.25">
      <c r="A17" s="170" t="s">
        <v>244</v>
      </c>
      <c r="B17" s="171">
        <v>0</v>
      </c>
      <c r="C17" s="171">
        <v>0</v>
      </c>
      <c r="D17" s="171">
        <v>0</v>
      </c>
      <c r="E17" s="171">
        <v>0</v>
      </c>
      <c r="F17" s="171">
        <v>0</v>
      </c>
      <c r="G17" s="167"/>
      <c r="H17" s="169" t="str">
        <f t="shared" si="0"/>
        <v>-</v>
      </c>
      <c r="I17" s="169" t="str">
        <f t="shared" si="1"/>
        <v>-</v>
      </c>
      <c r="L17" s="313"/>
      <c r="M17" s="313"/>
    </row>
    <row r="18" spans="1:13" s="480" customFormat="1" ht="12" customHeight="1" x14ac:dyDescent="0.25">
      <c r="A18" s="167" t="s">
        <v>245</v>
      </c>
      <c r="B18" s="168">
        <v>359</v>
      </c>
      <c r="C18" s="168">
        <v>-1153</v>
      </c>
      <c r="D18" s="168">
        <v>-906</v>
      </c>
      <c r="E18" s="168">
        <v>-378</v>
      </c>
      <c r="F18" s="168">
        <v>-436</v>
      </c>
      <c r="G18" s="167"/>
      <c r="H18" s="169">
        <f t="shared" si="0"/>
        <v>-15.34</v>
      </c>
      <c r="I18" s="169" t="str">
        <f t="shared" si="1"/>
        <v>-</v>
      </c>
      <c r="L18" s="313"/>
      <c r="M18" s="313"/>
    </row>
    <row r="19" spans="1:13" s="480" customFormat="1" ht="12" customHeight="1" x14ac:dyDescent="0.25">
      <c r="A19" s="170" t="s">
        <v>268</v>
      </c>
      <c r="B19" s="171">
        <v>4</v>
      </c>
      <c r="C19" s="171">
        <v>1</v>
      </c>
      <c r="D19" s="171">
        <v>1</v>
      </c>
      <c r="E19" s="171">
        <v>-1</v>
      </c>
      <c r="F19" s="171">
        <v>212</v>
      </c>
      <c r="G19" s="167"/>
      <c r="H19" s="169" t="str">
        <f t="shared" si="0"/>
        <v>-</v>
      </c>
      <c r="I19" s="169" t="str">
        <f t="shared" si="1"/>
        <v>-</v>
      </c>
      <c r="L19" s="313"/>
      <c r="M19" s="313"/>
    </row>
    <row r="20" spans="1:13" ht="12" customHeight="1" x14ac:dyDescent="0.25">
      <c r="A20" s="167" t="s">
        <v>256</v>
      </c>
      <c r="B20" s="168">
        <v>9566</v>
      </c>
      <c r="C20" s="168">
        <v>18204</v>
      </c>
      <c r="D20" s="168">
        <v>8524</v>
      </c>
      <c r="E20" s="168">
        <v>7758</v>
      </c>
      <c r="F20" s="168">
        <v>7475</v>
      </c>
      <c r="G20" s="167"/>
      <c r="H20" s="169">
        <f t="shared" si="0"/>
        <v>-3.65</v>
      </c>
      <c r="I20" s="169">
        <f t="shared" si="1"/>
        <v>-21.86</v>
      </c>
    </row>
    <row r="21" spans="1:13" ht="12" customHeight="1" x14ac:dyDescent="0.25">
      <c r="A21" s="170" t="s">
        <v>64</v>
      </c>
      <c r="B21" s="172">
        <v>7916</v>
      </c>
      <c r="C21" s="172">
        <v>7905</v>
      </c>
      <c r="D21" s="172">
        <v>7308</v>
      </c>
      <c r="E21" s="172">
        <v>6692</v>
      </c>
      <c r="F21" s="172">
        <v>6558</v>
      </c>
      <c r="G21" s="167"/>
      <c r="H21" s="169">
        <f t="shared" si="0"/>
        <v>-2</v>
      </c>
      <c r="I21" s="169">
        <f t="shared" si="1"/>
        <v>-17.16</v>
      </c>
    </row>
    <row r="22" spans="1:13" ht="12" customHeight="1" x14ac:dyDescent="0.25">
      <c r="A22" s="167" t="s">
        <v>65</v>
      </c>
      <c r="B22" s="168">
        <v>807</v>
      </c>
      <c r="C22" s="168">
        <v>798</v>
      </c>
      <c r="D22" s="168">
        <v>739</v>
      </c>
      <c r="E22" s="168">
        <v>673</v>
      </c>
      <c r="F22" s="168">
        <v>654</v>
      </c>
      <c r="G22" s="159"/>
      <c r="H22" s="169">
        <f t="shared" si="0"/>
        <v>-2.82</v>
      </c>
      <c r="I22" s="169">
        <f t="shared" si="1"/>
        <v>-18.96</v>
      </c>
    </row>
    <row r="23" spans="1:13" ht="12" customHeight="1" x14ac:dyDescent="0.25">
      <c r="A23" s="170" t="s">
        <v>66</v>
      </c>
      <c r="B23" s="171">
        <v>843</v>
      </c>
      <c r="C23" s="171">
        <v>9501</v>
      </c>
      <c r="D23" s="171">
        <v>478</v>
      </c>
      <c r="E23" s="171">
        <v>393</v>
      </c>
      <c r="F23" s="171">
        <v>263</v>
      </c>
      <c r="G23" s="159"/>
      <c r="H23" s="169">
        <f t="shared" si="0"/>
        <v>-33.08</v>
      </c>
      <c r="I23" s="169">
        <f t="shared" si="1"/>
        <v>-68.8</v>
      </c>
    </row>
    <row r="24" spans="1:13" ht="12" customHeight="1" x14ac:dyDescent="0.25">
      <c r="A24" s="167" t="s">
        <v>246</v>
      </c>
      <c r="B24" s="168">
        <v>21</v>
      </c>
      <c r="C24" s="168">
        <v>120</v>
      </c>
      <c r="D24" s="168">
        <v>34</v>
      </c>
      <c r="E24" s="168">
        <v>24</v>
      </c>
      <c r="F24" s="168">
        <v>29</v>
      </c>
      <c r="G24" s="173"/>
      <c r="H24" s="169">
        <f t="shared" si="0"/>
        <v>20.83</v>
      </c>
      <c r="I24" s="169">
        <f t="shared" si="1"/>
        <v>38.1</v>
      </c>
    </row>
    <row r="25" spans="1:13" ht="12" customHeight="1" x14ac:dyDescent="0.25">
      <c r="A25" s="606" t="s">
        <v>236</v>
      </c>
      <c r="B25" s="171">
        <v>23</v>
      </c>
      <c r="C25" s="171">
        <v>35</v>
      </c>
      <c r="D25" s="171">
        <v>34</v>
      </c>
      <c r="E25" s="171">
        <v>23</v>
      </c>
      <c r="F25" s="171">
        <v>19</v>
      </c>
      <c r="G25" s="173"/>
      <c r="H25" s="169">
        <f t="shared" si="0"/>
        <v>-17.39</v>
      </c>
      <c r="I25" s="169">
        <f t="shared" si="1"/>
        <v>-17.39</v>
      </c>
    </row>
    <row r="26" spans="1:13" ht="12" customHeight="1" x14ac:dyDescent="0.25">
      <c r="A26" s="167" t="s">
        <v>237</v>
      </c>
      <c r="B26" s="168">
        <v>0</v>
      </c>
      <c r="C26" s="168">
        <v>0</v>
      </c>
      <c r="D26" s="168">
        <v>0</v>
      </c>
      <c r="E26" s="168">
        <v>0</v>
      </c>
      <c r="F26" s="168">
        <v>0</v>
      </c>
      <c r="G26" s="173"/>
      <c r="H26" s="169" t="str">
        <f t="shared" si="0"/>
        <v>-</v>
      </c>
      <c r="I26" s="169" t="str">
        <f t="shared" si="1"/>
        <v>-</v>
      </c>
    </row>
    <row r="27" spans="1:13" ht="12" customHeight="1" x14ac:dyDescent="0.25">
      <c r="A27" s="170" t="s">
        <v>238</v>
      </c>
      <c r="B27" s="171">
        <v>-2</v>
      </c>
      <c r="C27" s="171">
        <v>85</v>
      </c>
      <c r="D27" s="171">
        <v>0</v>
      </c>
      <c r="E27" s="171">
        <v>1</v>
      </c>
      <c r="F27" s="171">
        <v>10</v>
      </c>
      <c r="G27" s="173"/>
      <c r="H27" s="174">
        <f t="shared" si="0"/>
        <v>900</v>
      </c>
      <c r="I27" s="174" t="str">
        <f t="shared" si="1"/>
        <v>-</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M29"/>
  <sheetViews>
    <sheetView showGridLines="0" zoomScaleNormal="100" zoomScaleSheetLayoutView="100" workbookViewId="0"/>
  </sheetViews>
  <sheetFormatPr baseColWidth="10" defaultColWidth="13.33203125" defaultRowHeight="13.5" x14ac:dyDescent="0.25"/>
  <cols>
    <col min="1" max="1" width="42.83203125" style="307" customWidth="1"/>
    <col min="2" max="6" width="11.1640625" style="307" customWidth="1"/>
    <col min="7" max="7" width="0.5" style="307" customWidth="1"/>
    <col min="8" max="9" width="8.1640625" style="307" customWidth="1"/>
    <col min="10" max="16384" width="13.33203125" style="307"/>
  </cols>
  <sheetData>
    <row r="1" spans="1:13" ht="36" customHeight="1" x14ac:dyDescent="0.25">
      <c r="A1" s="157"/>
      <c r="B1" s="157"/>
      <c r="C1" s="306"/>
      <c r="D1" s="306"/>
      <c r="E1" s="306"/>
      <c r="F1" s="306"/>
      <c r="G1" s="306"/>
      <c r="H1" s="306"/>
      <c r="I1" s="306"/>
    </row>
    <row r="2" spans="1:13" s="533" customFormat="1" ht="28.15" customHeight="1" x14ac:dyDescent="0.2">
      <c r="A2" s="694" t="s">
        <v>295</v>
      </c>
      <c r="B2" s="694"/>
      <c r="C2" s="694"/>
      <c r="D2" s="694"/>
      <c r="E2" s="694"/>
      <c r="F2" s="694"/>
      <c r="G2" s="380"/>
      <c r="H2" s="676" t="s">
        <v>78</v>
      </c>
      <c r="I2" s="676"/>
    </row>
    <row r="3" spans="1:13" ht="13.9" customHeight="1" x14ac:dyDescent="0.25">
      <c r="A3" s="308" t="s">
        <v>55</v>
      </c>
      <c r="B3" s="475"/>
      <c r="C3" s="475"/>
      <c r="D3" s="475"/>
      <c r="E3" s="475"/>
      <c r="F3" s="475"/>
      <c r="G3" s="475"/>
      <c r="H3" s="475"/>
      <c r="I3" s="475"/>
    </row>
    <row r="4" spans="1:13" ht="13.9" customHeight="1" x14ac:dyDescent="0.25">
      <c r="A4" s="476"/>
      <c r="B4" s="309">
        <v>2024</v>
      </c>
      <c r="C4" s="309"/>
      <c r="D4" s="309">
        <v>2025</v>
      </c>
      <c r="E4" s="309"/>
      <c r="F4" s="309"/>
      <c r="G4" s="310"/>
      <c r="H4" s="311" t="s">
        <v>56</v>
      </c>
      <c r="I4" s="311"/>
    </row>
    <row r="5" spans="1:13" ht="30" customHeight="1" x14ac:dyDescent="0.25">
      <c r="A5" s="311"/>
      <c r="B5" s="89" t="s">
        <v>391</v>
      </c>
      <c r="C5" s="89" t="s">
        <v>392</v>
      </c>
      <c r="D5" s="89" t="s">
        <v>393</v>
      </c>
      <c r="E5" s="89" t="s">
        <v>394</v>
      </c>
      <c r="F5" s="16" t="s">
        <v>391</v>
      </c>
      <c r="G5" s="90"/>
      <c r="H5" s="91" t="s">
        <v>57</v>
      </c>
      <c r="I5" s="91" t="s">
        <v>58</v>
      </c>
    </row>
    <row r="6" spans="1:13" ht="12" customHeight="1" x14ac:dyDescent="0.25">
      <c r="A6" s="308"/>
      <c r="B6" s="92"/>
      <c r="C6" s="92"/>
      <c r="D6" s="92"/>
      <c r="E6" s="92"/>
      <c r="G6" s="93"/>
      <c r="H6" s="94"/>
      <c r="I6" s="94"/>
    </row>
    <row r="7" spans="1:13" ht="12" customHeight="1" x14ac:dyDescent="0.25">
      <c r="A7" s="163" t="s">
        <v>267</v>
      </c>
      <c r="B7" s="164">
        <v>-291409</v>
      </c>
      <c r="C7" s="164">
        <v>-872425</v>
      </c>
      <c r="D7" s="164">
        <v>-372800</v>
      </c>
      <c r="E7" s="164">
        <v>-518810</v>
      </c>
      <c r="F7" s="164">
        <v>-116391</v>
      </c>
      <c r="G7" s="159"/>
      <c r="H7" s="175">
        <f t="shared" ref="H7:H27" si="0">IF(ISERROR($F7/$E7),"-",IF(OR($F7/$E7&lt;0,($F7-$E7)/$E7*100&lt;-1999.99,($F7-$E7)/$E7*100&gt;1999.99),"-",IF(AND($F7=0,$E7&lt;0),"-",ROUND(($F7-$E7)/ABS($E7)*100,2))))</f>
        <v>77.569999999999993</v>
      </c>
      <c r="I7" s="175">
        <f t="shared" ref="I7:I27" si="1">IF(ISERROR($F7/$B7),"-",IF($F7/$B7&lt;0,"-",IF(OR($F7/$B7&lt;0,($F7-$B7)/$B7*100&lt;-1999.99,($F7-$B7)/$B7*100&gt;1999.99),"-",IF(AND($F7=0,$B7&lt;0),"-",ROUND(($F7-$B7)/ABS($B7)*100,2)))))</f>
        <v>60.06</v>
      </c>
    </row>
    <row r="8" spans="1:13" s="477" customFormat="1" ht="12" customHeight="1" x14ac:dyDescent="0.25">
      <c r="A8" s="167" t="s">
        <v>59</v>
      </c>
      <c r="B8" s="168">
        <v>-357682</v>
      </c>
      <c r="C8" s="168">
        <v>-898898</v>
      </c>
      <c r="D8" s="168">
        <v>-413161</v>
      </c>
      <c r="E8" s="168">
        <v>-546407</v>
      </c>
      <c r="F8" s="168">
        <v>-142470</v>
      </c>
      <c r="G8" s="167"/>
      <c r="H8" s="169">
        <f t="shared" si="0"/>
        <v>73.930000000000007</v>
      </c>
      <c r="I8" s="169">
        <f t="shared" si="1"/>
        <v>60.17</v>
      </c>
      <c r="L8" s="307"/>
      <c r="M8" s="307"/>
    </row>
    <row r="9" spans="1:13" s="477" customFormat="1" ht="12" customHeight="1" x14ac:dyDescent="0.25">
      <c r="A9" s="170" t="s">
        <v>60</v>
      </c>
      <c r="B9" s="171">
        <v>0</v>
      </c>
      <c r="C9" s="171">
        <v>0</v>
      </c>
      <c r="D9" s="171">
        <v>0</v>
      </c>
      <c r="E9" s="171">
        <v>0</v>
      </c>
      <c r="F9" s="171">
        <v>0</v>
      </c>
      <c r="G9" s="167"/>
      <c r="H9" s="169" t="str">
        <f>IF(ISERROR($F9/$E9),"-",IF(OR($F9/$E9&lt;0,($F9-$E9)/$E9*100&lt;-1999.99,($F9-$E9)/$E9*100&gt;1999.99),"-",IF(AND($F9=0,$E9&lt;0),"-",ROUND(($F9-$E9)/($E9)*100,2))))</f>
        <v>-</v>
      </c>
      <c r="I9" s="169" t="str">
        <f>IF(ISERROR($F9/$B9),"-",IF($F9/$B9&lt;0,"-",IF(OR($F9/$B9&lt;0,($F9-$B9)/$B9*100&lt;-1999.99,($F9-$B9)/$B9*100&gt;1999.99),"-",IF(AND($F9=0,$B9&lt;0),"-",ROUND(($F9-$B9)/($B9)*100,2)))))</f>
        <v>-</v>
      </c>
      <c r="L9" s="307"/>
      <c r="M9" s="307"/>
    </row>
    <row r="10" spans="1:13" s="477" customFormat="1" ht="12" customHeight="1" x14ac:dyDescent="0.25">
      <c r="A10" s="167" t="s">
        <v>61</v>
      </c>
      <c r="B10" s="168">
        <v>66273</v>
      </c>
      <c r="C10" s="168">
        <v>26472</v>
      </c>
      <c r="D10" s="168">
        <v>40361</v>
      </c>
      <c r="E10" s="168">
        <v>27597</v>
      </c>
      <c r="F10" s="168">
        <v>26079</v>
      </c>
      <c r="G10" s="167"/>
      <c r="H10" s="169">
        <f t="shared" si="0"/>
        <v>-5.5</v>
      </c>
      <c r="I10" s="169">
        <f t="shared" si="1"/>
        <v>-60.65</v>
      </c>
      <c r="L10" s="307"/>
      <c r="M10" s="307"/>
    </row>
    <row r="11" spans="1:13" s="477" customFormat="1" ht="12" customHeight="1" x14ac:dyDescent="0.25">
      <c r="A11" s="170" t="s">
        <v>240</v>
      </c>
      <c r="B11" s="171">
        <v>72225</v>
      </c>
      <c r="C11" s="171">
        <v>31520</v>
      </c>
      <c r="D11" s="171">
        <v>45203</v>
      </c>
      <c r="E11" s="171">
        <v>31806</v>
      </c>
      <c r="F11" s="171">
        <v>30121</v>
      </c>
      <c r="G11" s="167"/>
      <c r="H11" s="169">
        <f t="shared" si="0"/>
        <v>-5.3</v>
      </c>
      <c r="I11" s="169">
        <f t="shared" si="1"/>
        <v>-58.3</v>
      </c>
      <c r="L11" s="307"/>
      <c r="M11" s="307"/>
    </row>
    <row r="12" spans="1:13" s="477" customFormat="1" ht="12" customHeight="1" x14ac:dyDescent="0.25">
      <c r="A12" s="167" t="s">
        <v>62</v>
      </c>
      <c r="B12" s="168">
        <v>17261</v>
      </c>
      <c r="C12" s="168">
        <v>17093</v>
      </c>
      <c r="D12" s="168">
        <v>13233</v>
      </c>
      <c r="E12" s="168">
        <v>13576</v>
      </c>
      <c r="F12" s="168">
        <v>12750</v>
      </c>
      <c r="G12" s="167"/>
      <c r="H12" s="169">
        <f t="shared" si="0"/>
        <v>-6.08</v>
      </c>
      <c r="I12" s="169">
        <f t="shared" si="1"/>
        <v>-26.13</v>
      </c>
      <c r="L12" s="307"/>
      <c r="M12" s="307"/>
    </row>
    <row r="13" spans="1:13" s="477" customFormat="1" ht="12" customHeight="1" x14ac:dyDescent="0.25">
      <c r="A13" s="170" t="s">
        <v>63</v>
      </c>
      <c r="B13" s="171">
        <v>0</v>
      </c>
      <c r="C13" s="171">
        <v>0</v>
      </c>
      <c r="D13" s="171">
        <v>0</v>
      </c>
      <c r="E13" s="171">
        <v>0</v>
      </c>
      <c r="F13" s="171">
        <v>0</v>
      </c>
      <c r="G13" s="167"/>
      <c r="H13" s="169" t="str">
        <f t="shared" si="0"/>
        <v>-</v>
      </c>
      <c r="I13" s="169" t="str">
        <f t="shared" si="1"/>
        <v>-</v>
      </c>
      <c r="L13" s="307"/>
      <c r="M13" s="307"/>
    </row>
    <row r="14" spans="1:13" s="477" customFormat="1" ht="12" customHeight="1" x14ac:dyDescent="0.25">
      <c r="A14" s="167" t="s">
        <v>241</v>
      </c>
      <c r="B14" s="168">
        <v>48817</v>
      </c>
      <c r="C14" s="168">
        <v>13867</v>
      </c>
      <c r="D14" s="168">
        <v>10403</v>
      </c>
      <c r="E14" s="168">
        <v>9420</v>
      </c>
      <c r="F14" s="168">
        <v>-710</v>
      </c>
      <c r="G14" s="167"/>
      <c r="H14" s="169" t="str">
        <f t="shared" si="0"/>
        <v>-</v>
      </c>
      <c r="I14" s="169" t="str">
        <f t="shared" si="1"/>
        <v>-</v>
      </c>
      <c r="L14" s="307"/>
      <c r="M14" s="307"/>
    </row>
    <row r="15" spans="1:13" s="477" customFormat="1" ht="12" customHeight="1" x14ac:dyDescent="0.25">
      <c r="A15" s="170" t="s">
        <v>242</v>
      </c>
      <c r="B15" s="171">
        <v>0</v>
      </c>
      <c r="C15" s="171">
        <v>0</v>
      </c>
      <c r="D15" s="171">
        <v>0</v>
      </c>
      <c r="E15" s="171">
        <v>0</v>
      </c>
      <c r="F15" s="171">
        <v>0</v>
      </c>
      <c r="G15" s="167"/>
      <c r="H15" s="169" t="str">
        <f t="shared" si="0"/>
        <v>-</v>
      </c>
      <c r="I15" s="169" t="str">
        <f t="shared" si="1"/>
        <v>-</v>
      </c>
      <c r="L15" s="307"/>
      <c r="M15" s="307"/>
    </row>
    <row r="16" spans="1:13" s="477" customFormat="1" ht="12" customHeight="1" x14ac:dyDescent="0.25">
      <c r="A16" s="167" t="s">
        <v>243</v>
      </c>
      <c r="B16" s="168">
        <v>0</v>
      </c>
      <c r="C16" s="168">
        <v>0</v>
      </c>
      <c r="D16" s="168">
        <v>0</v>
      </c>
      <c r="E16" s="168">
        <v>0</v>
      </c>
      <c r="F16" s="168">
        <v>0</v>
      </c>
      <c r="G16" s="167"/>
      <c r="H16" s="169" t="str">
        <f t="shared" si="0"/>
        <v>-</v>
      </c>
      <c r="I16" s="169" t="str">
        <f t="shared" si="1"/>
        <v>-</v>
      </c>
      <c r="L16" s="307"/>
      <c r="M16" s="307"/>
    </row>
    <row r="17" spans="1:13" s="477" customFormat="1" ht="12" customHeight="1" x14ac:dyDescent="0.25">
      <c r="A17" s="170" t="s">
        <v>244</v>
      </c>
      <c r="B17" s="171">
        <v>0</v>
      </c>
      <c r="C17" s="171">
        <v>0</v>
      </c>
      <c r="D17" s="171">
        <v>0</v>
      </c>
      <c r="E17" s="171">
        <v>0</v>
      </c>
      <c r="F17" s="171">
        <v>0</v>
      </c>
      <c r="G17" s="167"/>
      <c r="H17" s="169" t="str">
        <f t="shared" si="0"/>
        <v>-</v>
      </c>
      <c r="I17" s="169" t="str">
        <f t="shared" si="1"/>
        <v>-</v>
      </c>
      <c r="L17" s="307"/>
      <c r="M17" s="307"/>
    </row>
    <row r="18" spans="1:13" s="477" customFormat="1" ht="12" customHeight="1" x14ac:dyDescent="0.25">
      <c r="A18" s="167" t="s">
        <v>245</v>
      </c>
      <c r="B18" s="168">
        <v>6146</v>
      </c>
      <c r="C18" s="168">
        <v>560</v>
      </c>
      <c r="D18" s="168">
        <v>21567</v>
      </c>
      <c r="E18" s="168">
        <v>8809</v>
      </c>
      <c r="F18" s="168">
        <v>18081</v>
      </c>
      <c r="G18" s="167"/>
      <c r="H18" s="169">
        <f t="shared" si="0"/>
        <v>105.26</v>
      </c>
      <c r="I18" s="169">
        <f t="shared" si="1"/>
        <v>194.19</v>
      </c>
      <c r="L18" s="307"/>
      <c r="M18" s="307"/>
    </row>
    <row r="19" spans="1:13" s="477" customFormat="1" ht="12" customHeight="1" x14ac:dyDescent="0.25">
      <c r="A19" s="170" t="s">
        <v>268</v>
      </c>
      <c r="B19" s="171">
        <v>0</v>
      </c>
      <c r="C19" s="171">
        <v>0</v>
      </c>
      <c r="D19" s="171">
        <v>0</v>
      </c>
      <c r="E19" s="171">
        <v>0</v>
      </c>
      <c r="F19" s="171">
        <v>0</v>
      </c>
      <c r="G19" s="167"/>
      <c r="H19" s="169" t="str">
        <f t="shared" si="0"/>
        <v>-</v>
      </c>
      <c r="I19" s="169" t="str">
        <f t="shared" si="1"/>
        <v>-</v>
      </c>
      <c r="L19" s="307"/>
      <c r="M19" s="307"/>
    </row>
    <row r="20" spans="1:13" ht="12" customHeight="1" x14ac:dyDescent="0.25">
      <c r="A20" s="167" t="s">
        <v>256</v>
      </c>
      <c r="B20" s="168">
        <v>5968</v>
      </c>
      <c r="C20" s="168">
        <v>5053</v>
      </c>
      <c r="D20" s="168">
        <v>4849</v>
      </c>
      <c r="E20" s="168">
        <v>4213</v>
      </c>
      <c r="F20" s="168">
        <v>4063</v>
      </c>
      <c r="G20" s="167"/>
      <c r="H20" s="169">
        <f t="shared" si="0"/>
        <v>-3.56</v>
      </c>
      <c r="I20" s="169">
        <f t="shared" si="1"/>
        <v>-31.92</v>
      </c>
    </row>
    <row r="21" spans="1:13" ht="12" customHeight="1" x14ac:dyDescent="0.25">
      <c r="A21" s="170" t="s">
        <v>64</v>
      </c>
      <c r="B21" s="172">
        <v>4813</v>
      </c>
      <c r="C21" s="172">
        <v>4219</v>
      </c>
      <c r="D21" s="172">
        <v>3572</v>
      </c>
      <c r="E21" s="172">
        <v>3419</v>
      </c>
      <c r="F21" s="172">
        <v>3312</v>
      </c>
      <c r="G21" s="167"/>
      <c r="H21" s="169">
        <f t="shared" si="0"/>
        <v>-3.13</v>
      </c>
      <c r="I21" s="169">
        <f t="shared" si="1"/>
        <v>-31.19</v>
      </c>
    </row>
    <row r="22" spans="1:13" ht="12" customHeight="1" x14ac:dyDescent="0.25">
      <c r="A22" s="167" t="s">
        <v>65</v>
      </c>
      <c r="B22" s="168">
        <v>633</v>
      </c>
      <c r="C22" s="168">
        <v>523</v>
      </c>
      <c r="D22" s="168">
        <v>419</v>
      </c>
      <c r="E22" s="168">
        <v>380</v>
      </c>
      <c r="F22" s="168">
        <v>340</v>
      </c>
      <c r="G22" s="159"/>
      <c r="H22" s="169">
        <f t="shared" si="0"/>
        <v>-10.53</v>
      </c>
      <c r="I22" s="169">
        <f t="shared" si="1"/>
        <v>-46.29</v>
      </c>
    </row>
    <row r="23" spans="1:13" ht="12" customHeight="1" x14ac:dyDescent="0.25">
      <c r="A23" s="170" t="s">
        <v>66</v>
      </c>
      <c r="B23" s="171">
        <v>522</v>
      </c>
      <c r="C23" s="171">
        <v>311</v>
      </c>
      <c r="D23" s="171">
        <v>857</v>
      </c>
      <c r="E23" s="171">
        <v>414</v>
      </c>
      <c r="F23" s="171">
        <v>410</v>
      </c>
      <c r="G23" s="159"/>
      <c r="H23" s="169">
        <f t="shared" si="0"/>
        <v>-0.97</v>
      </c>
      <c r="I23" s="169">
        <f t="shared" si="1"/>
        <v>-21.46</v>
      </c>
    </row>
    <row r="24" spans="1:13" ht="12" customHeight="1" x14ac:dyDescent="0.25">
      <c r="A24" s="167" t="s">
        <v>246</v>
      </c>
      <c r="B24" s="168">
        <v>17</v>
      </c>
      <c r="C24" s="168">
        <v>6</v>
      </c>
      <c r="D24" s="168">
        <v>7</v>
      </c>
      <c r="E24" s="168">
        <v>4</v>
      </c>
      <c r="F24" s="168">
        <v>20</v>
      </c>
      <c r="G24" s="173"/>
      <c r="H24" s="169">
        <f t="shared" si="0"/>
        <v>400</v>
      </c>
      <c r="I24" s="169">
        <f t="shared" si="1"/>
        <v>17.649999999999999</v>
      </c>
    </row>
    <row r="25" spans="1:13" ht="12" customHeight="1" x14ac:dyDescent="0.25">
      <c r="A25" s="606" t="s">
        <v>236</v>
      </c>
      <c r="B25" s="171">
        <v>12</v>
      </c>
      <c r="C25" s="171">
        <v>5</v>
      </c>
      <c r="D25" s="171">
        <v>5</v>
      </c>
      <c r="E25" s="171">
        <v>2</v>
      </c>
      <c r="F25" s="171">
        <v>3</v>
      </c>
      <c r="G25" s="173"/>
      <c r="H25" s="169">
        <f t="shared" si="0"/>
        <v>50</v>
      </c>
      <c r="I25" s="169">
        <f t="shared" si="1"/>
        <v>-75</v>
      </c>
    </row>
    <row r="26" spans="1:13" ht="12" customHeight="1" x14ac:dyDescent="0.25">
      <c r="A26" s="167" t="s">
        <v>237</v>
      </c>
      <c r="B26" s="168">
        <v>0</v>
      </c>
      <c r="C26" s="168">
        <v>0</v>
      </c>
      <c r="D26" s="168">
        <v>0</v>
      </c>
      <c r="E26" s="168">
        <v>0</v>
      </c>
      <c r="F26" s="168">
        <v>0</v>
      </c>
      <c r="G26" s="173"/>
      <c r="H26" s="169" t="str">
        <f t="shared" si="0"/>
        <v>-</v>
      </c>
      <c r="I26" s="169" t="str">
        <f t="shared" si="1"/>
        <v>-</v>
      </c>
    </row>
    <row r="27" spans="1:13" ht="12" customHeight="1" x14ac:dyDescent="0.25">
      <c r="A27" s="170" t="s">
        <v>238</v>
      </c>
      <c r="B27" s="171">
        <v>5</v>
      </c>
      <c r="C27" s="171">
        <v>1</v>
      </c>
      <c r="D27" s="171">
        <v>2</v>
      </c>
      <c r="E27" s="171">
        <v>2</v>
      </c>
      <c r="F27" s="171">
        <v>17</v>
      </c>
      <c r="G27" s="173"/>
      <c r="H27" s="174">
        <f t="shared" si="0"/>
        <v>750</v>
      </c>
      <c r="I27" s="174">
        <f t="shared" si="1"/>
        <v>240</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3" style="301" customWidth="1"/>
    <col min="2" max="6" width="11.1640625" style="301" customWidth="1"/>
    <col min="7" max="7" width="0.5" style="301" customWidth="1"/>
    <col min="8" max="9" width="8.1640625" style="301" customWidth="1"/>
    <col min="10" max="16384" width="13.33203125" style="301"/>
  </cols>
  <sheetData>
    <row r="1" spans="1:13" ht="36" customHeight="1" x14ac:dyDescent="0.25">
      <c r="A1" s="157"/>
      <c r="B1" s="157"/>
      <c r="C1" s="300"/>
      <c r="D1" s="300"/>
      <c r="E1" s="300"/>
      <c r="F1" s="300"/>
      <c r="G1" s="300"/>
      <c r="H1" s="300"/>
      <c r="I1" s="300"/>
    </row>
    <row r="2" spans="1:13" s="532" customFormat="1" ht="28.15" customHeight="1" x14ac:dyDescent="0.2">
      <c r="A2" s="695" t="s">
        <v>296</v>
      </c>
      <c r="B2" s="695"/>
      <c r="C2" s="695"/>
      <c r="D2" s="695"/>
      <c r="E2" s="695"/>
      <c r="F2" s="695"/>
      <c r="G2" s="379"/>
      <c r="H2" s="676" t="s">
        <v>79</v>
      </c>
      <c r="I2" s="676"/>
    </row>
    <row r="3" spans="1:13" ht="13.9" customHeight="1" x14ac:dyDescent="0.25">
      <c r="A3" s="302" t="s">
        <v>55</v>
      </c>
      <c r="B3" s="472"/>
      <c r="C3" s="472"/>
      <c r="D3" s="472"/>
      <c r="E3" s="472"/>
      <c r="F3" s="472"/>
      <c r="G3" s="472"/>
      <c r="H3" s="472"/>
      <c r="I3" s="472"/>
    </row>
    <row r="4" spans="1:13" ht="13.9" customHeight="1" x14ac:dyDescent="0.25">
      <c r="A4" s="473"/>
      <c r="B4" s="303">
        <v>2024</v>
      </c>
      <c r="C4" s="303"/>
      <c r="D4" s="303">
        <v>2025</v>
      </c>
      <c r="E4" s="303"/>
      <c r="F4" s="303"/>
      <c r="G4" s="304"/>
      <c r="H4" s="305" t="s">
        <v>56</v>
      </c>
      <c r="I4" s="305"/>
    </row>
    <row r="5" spans="1:13" ht="30" customHeight="1" x14ac:dyDescent="0.25">
      <c r="A5" s="305"/>
      <c r="B5" s="83" t="s">
        <v>391</v>
      </c>
      <c r="C5" s="83" t="s">
        <v>392</v>
      </c>
      <c r="D5" s="83" t="s">
        <v>393</v>
      </c>
      <c r="E5" s="83" t="s">
        <v>394</v>
      </c>
      <c r="F5" s="16" t="s">
        <v>391</v>
      </c>
      <c r="G5" s="84"/>
      <c r="H5" s="85" t="s">
        <v>57</v>
      </c>
      <c r="I5" s="85" t="s">
        <v>58</v>
      </c>
    </row>
    <row r="6" spans="1:13" ht="12" customHeight="1" x14ac:dyDescent="0.25">
      <c r="A6" s="302"/>
      <c r="B6" s="86"/>
      <c r="C6" s="86"/>
      <c r="D6" s="86"/>
      <c r="E6" s="86"/>
      <c r="G6" s="87"/>
      <c r="H6" s="88"/>
      <c r="I6" s="88"/>
    </row>
    <row r="7" spans="1:13" ht="12" customHeight="1" x14ac:dyDescent="0.25">
      <c r="A7" s="163" t="s">
        <v>267</v>
      </c>
      <c r="B7" s="164">
        <v>287409</v>
      </c>
      <c r="C7" s="164">
        <v>259876</v>
      </c>
      <c r="D7" s="164">
        <v>337837</v>
      </c>
      <c r="E7" s="164">
        <v>560027</v>
      </c>
      <c r="F7" s="164">
        <v>693625</v>
      </c>
      <c r="G7" s="159"/>
      <c r="H7" s="175">
        <f t="shared" ref="H7:H27" si="0">IF(ISERROR($F7/$E7),"-",IF(OR($F7/$E7&lt;0,($F7-$E7)/$E7*100&lt;-1999.99,($F7-$E7)/$E7*100&gt;1999.99),"-",IF(AND($F7=0,$E7&lt;0),"-",ROUND(($F7-$E7)/ABS($E7)*100,2))))</f>
        <v>23.86</v>
      </c>
      <c r="I7" s="175">
        <f t="shared" ref="I7:I27" si="1">IF(ISERROR($F7/$B7),"-",IF($F7/$B7&lt;0,"-",IF(OR($F7/$B7&lt;0,($F7-$B7)/$B7*100&lt;-1999.99,($F7-$B7)/$B7*100&gt;1999.99),"-",IF(AND($F7=0,$B7&lt;0),"-",ROUND(($F7-$B7)/ABS($B7)*100,2)))))</f>
        <v>141.34</v>
      </c>
    </row>
    <row r="8" spans="1:13" s="474" customFormat="1" ht="12" customHeight="1" x14ac:dyDescent="0.25">
      <c r="A8" s="167" t="s">
        <v>59</v>
      </c>
      <c r="B8" s="168">
        <v>165005</v>
      </c>
      <c r="C8" s="168">
        <v>200773</v>
      </c>
      <c r="D8" s="168">
        <v>275134</v>
      </c>
      <c r="E8" s="168">
        <v>426101</v>
      </c>
      <c r="F8" s="168">
        <v>621439</v>
      </c>
      <c r="G8" s="167"/>
      <c r="H8" s="169">
        <f t="shared" si="0"/>
        <v>45.84</v>
      </c>
      <c r="I8" s="169">
        <f t="shared" si="1"/>
        <v>276.62</v>
      </c>
      <c r="L8" s="301"/>
      <c r="M8" s="301"/>
    </row>
    <row r="9" spans="1:13" s="474" customFormat="1" ht="12" customHeight="1" x14ac:dyDescent="0.25">
      <c r="A9" s="170" t="s">
        <v>60</v>
      </c>
      <c r="B9" s="171">
        <v>-763</v>
      </c>
      <c r="C9" s="171">
        <v>-3748</v>
      </c>
      <c r="D9" s="171">
        <v>-1730</v>
      </c>
      <c r="E9" s="171">
        <v>-1808</v>
      </c>
      <c r="F9" s="171">
        <v>-649</v>
      </c>
      <c r="G9" s="167"/>
      <c r="H9" s="169">
        <f>IF(ISERROR($F9/$E9),"-",IF(OR($F9/$E9&lt;0,($F9-$E9)/$E9*100&lt;-1999.99,($F9-$E9)/$E9*100&gt;1999.99),"-",IF(AND($F9=0,$E9&lt;0),"-",ROUND(($F9-$E9)/($E9)*100,2))))</f>
        <v>-64.099999999999994</v>
      </c>
      <c r="I9" s="169">
        <f>IF(ISERROR($F9/$B9),"-",IF($F9/$B9&lt;0,"-",IF(OR($F9/$B9&lt;0,($F9-$B9)/$B9*100&lt;-1999.99,($F9-$B9)/$B9*100&gt;1999.99),"-",IF(AND($F9=0,$B9&lt;0),"-",ROUND(($F9-$B9)/($B9)*100,2)))))</f>
        <v>-14.94</v>
      </c>
      <c r="L9" s="301"/>
      <c r="M9" s="301"/>
    </row>
    <row r="10" spans="1:13" s="474" customFormat="1" ht="12" customHeight="1" x14ac:dyDescent="0.25">
      <c r="A10" s="167" t="s">
        <v>61</v>
      </c>
      <c r="B10" s="168">
        <v>123167</v>
      </c>
      <c r="C10" s="168">
        <v>62852</v>
      </c>
      <c r="D10" s="168">
        <v>64433</v>
      </c>
      <c r="E10" s="168">
        <v>135734</v>
      </c>
      <c r="F10" s="168">
        <v>72835</v>
      </c>
      <c r="G10" s="167"/>
      <c r="H10" s="169">
        <f t="shared" si="0"/>
        <v>-46.34</v>
      </c>
      <c r="I10" s="169">
        <f t="shared" si="1"/>
        <v>-40.86</v>
      </c>
      <c r="L10" s="301"/>
      <c r="M10" s="301"/>
    </row>
    <row r="11" spans="1:13" s="474" customFormat="1" ht="12" customHeight="1" x14ac:dyDescent="0.25">
      <c r="A11" s="170" t="s">
        <v>240</v>
      </c>
      <c r="B11" s="171">
        <v>137577</v>
      </c>
      <c r="C11" s="171">
        <v>75677</v>
      </c>
      <c r="D11" s="171">
        <v>78849</v>
      </c>
      <c r="E11" s="171">
        <v>152045</v>
      </c>
      <c r="F11" s="171">
        <v>88038</v>
      </c>
      <c r="G11" s="167"/>
      <c r="H11" s="169">
        <f t="shared" si="0"/>
        <v>-42.1</v>
      </c>
      <c r="I11" s="169">
        <f t="shared" si="1"/>
        <v>-36.01</v>
      </c>
      <c r="L11" s="301"/>
      <c r="M11" s="301"/>
    </row>
    <row r="12" spans="1:13" s="474" customFormat="1" ht="12" customHeight="1" x14ac:dyDescent="0.25">
      <c r="A12" s="167" t="s">
        <v>62</v>
      </c>
      <c r="B12" s="168">
        <v>33265</v>
      </c>
      <c r="C12" s="168">
        <v>22327</v>
      </c>
      <c r="D12" s="168">
        <v>30264</v>
      </c>
      <c r="E12" s="168">
        <v>30706</v>
      </c>
      <c r="F12" s="168">
        <v>36404</v>
      </c>
      <c r="G12" s="167"/>
      <c r="H12" s="169">
        <f t="shared" si="0"/>
        <v>18.559999999999999</v>
      </c>
      <c r="I12" s="169">
        <f t="shared" si="1"/>
        <v>9.44</v>
      </c>
      <c r="L12" s="301"/>
      <c r="M12" s="301"/>
    </row>
    <row r="13" spans="1:13" s="474" customFormat="1" ht="12" customHeight="1" x14ac:dyDescent="0.25">
      <c r="A13" s="170" t="s">
        <v>63</v>
      </c>
      <c r="B13" s="171">
        <v>1451</v>
      </c>
      <c r="C13" s="171">
        <v>1282</v>
      </c>
      <c r="D13" s="171">
        <v>1351</v>
      </c>
      <c r="E13" s="171">
        <v>6732</v>
      </c>
      <c r="F13" s="171">
        <v>2693</v>
      </c>
      <c r="G13" s="167"/>
      <c r="H13" s="169">
        <f t="shared" si="0"/>
        <v>-60</v>
      </c>
      <c r="I13" s="169">
        <f t="shared" si="1"/>
        <v>85.6</v>
      </c>
      <c r="L13" s="301"/>
      <c r="M13" s="301"/>
    </row>
    <row r="14" spans="1:13" s="474" customFormat="1" ht="12" customHeight="1" x14ac:dyDescent="0.25">
      <c r="A14" s="167" t="s">
        <v>241</v>
      </c>
      <c r="B14" s="168">
        <v>27713</v>
      </c>
      <c r="C14" s="168">
        <v>27500</v>
      </c>
      <c r="D14" s="168">
        <v>-5245</v>
      </c>
      <c r="E14" s="168">
        <v>-1553</v>
      </c>
      <c r="F14" s="168">
        <v>10510</v>
      </c>
      <c r="G14" s="167"/>
      <c r="H14" s="169" t="str">
        <f t="shared" si="0"/>
        <v>-</v>
      </c>
      <c r="I14" s="169">
        <f t="shared" si="1"/>
        <v>-62.08</v>
      </c>
      <c r="L14" s="301"/>
      <c r="M14" s="301"/>
    </row>
    <row r="15" spans="1:13" s="474" customFormat="1" ht="12" customHeight="1" x14ac:dyDescent="0.25">
      <c r="A15" s="170" t="s">
        <v>242</v>
      </c>
      <c r="B15" s="171">
        <v>10323</v>
      </c>
      <c r="C15" s="171">
        <v>-2787</v>
      </c>
      <c r="D15" s="171">
        <v>38396</v>
      </c>
      <c r="E15" s="171">
        <v>11548</v>
      </c>
      <c r="F15" s="171">
        <v>-410</v>
      </c>
      <c r="G15" s="167"/>
      <c r="H15" s="169" t="str">
        <f t="shared" si="0"/>
        <v>-</v>
      </c>
      <c r="I15" s="169" t="str">
        <f t="shared" si="1"/>
        <v>-</v>
      </c>
      <c r="L15" s="301"/>
      <c r="M15" s="301"/>
    </row>
    <row r="16" spans="1:13" s="474" customFormat="1" ht="12" customHeight="1" x14ac:dyDescent="0.25">
      <c r="A16" s="167" t="s">
        <v>243</v>
      </c>
      <c r="B16" s="168">
        <v>-8</v>
      </c>
      <c r="C16" s="168">
        <v>-1159</v>
      </c>
      <c r="D16" s="168">
        <v>14</v>
      </c>
      <c r="E16" s="168">
        <v>-5</v>
      </c>
      <c r="F16" s="168">
        <v>11</v>
      </c>
      <c r="G16" s="167"/>
      <c r="H16" s="169" t="str">
        <f t="shared" si="0"/>
        <v>-</v>
      </c>
      <c r="I16" s="169" t="str">
        <f t="shared" si="1"/>
        <v>-</v>
      </c>
      <c r="L16" s="301"/>
      <c r="M16" s="301"/>
    </row>
    <row r="17" spans="1:13" s="474" customFormat="1" ht="12" customHeight="1" x14ac:dyDescent="0.25">
      <c r="A17" s="170" t="s">
        <v>244</v>
      </c>
      <c r="B17" s="171">
        <v>46614</v>
      </c>
      <c r="C17" s="171">
        <v>46711</v>
      </c>
      <c r="D17" s="171">
        <v>22167</v>
      </c>
      <c r="E17" s="171">
        <v>71180</v>
      </c>
      <c r="F17" s="171">
        <v>41627</v>
      </c>
      <c r="G17" s="167"/>
      <c r="H17" s="169">
        <f t="shared" si="0"/>
        <v>-41.52</v>
      </c>
      <c r="I17" s="169">
        <f t="shared" si="1"/>
        <v>-10.7</v>
      </c>
      <c r="L17" s="301"/>
      <c r="M17" s="301"/>
    </row>
    <row r="18" spans="1:13" s="474" customFormat="1" ht="12" customHeight="1" x14ac:dyDescent="0.25">
      <c r="A18" s="167" t="s">
        <v>245</v>
      </c>
      <c r="B18" s="168">
        <v>10678</v>
      </c>
      <c r="C18" s="168">
        <v>-9191</v>
      </c>
      <c r="D18" s="168">
        <v>-10253</v>
      </c>
      <c r="E18" s="168">
        <v>30858</v>
      </c>
      <c r="F18" s="168">
        <v>-216</v>
      </c>
      <c r="G18" s="167"/>
      <c r="H18" s="169" t="str">
        <f t="shared" si="0"/>
        <v>-</v>
      </c>
      <c r="I18" s="169" t="str">
        <f t="shared" si="1"/>
        <v>-</v>
      </c>
      <c r="L18" s="301"/>
      <c r="M18" s="301"/>
    </row>
    <row r="19" spans="1:13" s="474" customFormat="1" ht="12" customHeight="1" x14ac:dyDescent="0.25">
      <c r="A19" s="170" t="s">
        <v>268</v>
      </c>
      <c r="B19" s="171">
        <v>7541</v>
      </c>
      <c r="C19" s="171">
        <v>-9004</v>
      </c>
      <c r="D19" s="171">
        <v>2154</v>
      </c>
      <c r="E19" s="171">
        <v>2579</v>
      </c>
      <c r="F19" s="171">
        <v>-2581</v>
      </c>
      <c r="G19" s="167"/>
      <c r="H19" s="169" t="str">
        <f t="shared" si="0"/>
        <v>-</v>
      </c>
      <c r="I19" s="169" t="str">
        <f t="shared" si="1"/>
        <v>-</v>
      </c>
      <c r="L19" s="301"/>
      <c r="M19" s="301"/>
    </row>
    <row r="20" spans="1:13" ht="12" customHeight="1" x14ac:dyDescent="0.25">
      <c r="A20" s="167" t="s">
        <v>256</v>
      </c>
      <c r="B20" s="168">
        <v>14577</v>
      </c>
      <c r="C20" s="168">
        <v>12507</v>
      </c>
      <c r="D20" s="168">
        <v>14785</v>
      </c>
      <c r="E20" s="168">
        <v>16526</v>
      </c>
      <c r="F20" s="168">
        <v>15450</v>
      </c>
      <c r="G20" s="167"/>
      <c r="H20" s="169">
        <f t="shared" si="0"/>
        <v>-6.51</v>
      </c>
      <c r="I20" s="169">
        <f t="shared" si="1"/>
        <v>5.99</v>
      </c>
    </row>
    <row r="21" spans="1:13" ht="12" customHeight="1" x14ac:dyDescent="0.25">
      <c r="A21" s="170" t="s">
        <v>64</v>
      </c>
      <c r="B21" s="172">
        <v>12614</v>
      </c>
      <c r="C21" s="172">
        <v>10764</v>
      </c>
      <c r="D21" s="172">
        <v>12842</v>
      </c>
      <c r="E21" s="172">
        <v>13623</v>
      </c>
      <c r="F21" s="172">
        <v>13536</v>
      </c>
      <c r="G21" s="167"/>
      <c r="H21" s="169">
        <f t="shared" si="0"/>
        <v>-0.64</v>
      </c>
      <c r="I21" s="169">
        <f t="shared" si="1"/>
        <v>7.31</v>
      </c>
    </row>
    <row r="22" spans="1:13" ht="12" customHeight="1" x14ac:dyDescent="0.25">
      <c r="A22" s="167" t="s">
        <v>65</v>
      </c>
      <c r="B22" s="168">
        <v>890</v>
      </c>
      <c r="C22" s="168">
        <v>936</v>
      </c>
      <c r="D22" s="168">
        <v>945</v>
      </c>
      <c r="E22" s="168">
        <v>1020</v>
      </c>
      <c r="F22" s="168">
        <v>1080</v>
      </c>
      <c r="G22" s="159"/>
      <c r="H22" s="169">
        <f t="shared" si="0"/>
        <v>5.88</v>
      </c>
      <c r="I22" s="169">
        <f t="shared" si="1"/>
        <v>21.35</v>
      </c>
    </row>
    <row r="23" spans="1:13" ht="12" customHeight="1" x14ac:dyDescent="0.25">
      <c r="A23" s="170" t="s">
        <v>66</v>
      </c>
      <c r="B23" s="171">
        <v>1073</v>
      </c>
      <c r="C23" s="171">
        <v>808</v>
      </c>
      <c r="D23" s="171">
        <v>998</v>
      </c>
      <c r="E23" s="171">
        <v>1883</v>
      </c>
      <c r="F23" s="171">
        <v>834</v>
      </c>
      <c r="G23" s="159"/>
      <c r="H23" s="169">
        <f t="shared" si="0"/>
        <v>-55.71</v>
      </c>
      <c r="I23" s="169">
        <f t="shared" si="1"/>
        <v>-22.27</v>
      </c>
    </row>
    <row r="24" spans="1:13" ht="12" customHeight="1" x14ac:dyDescent="0.25">
      <c r="A24" s="167" t="s">
        <v>246</v>
      </c>
      <c r="B24" s="168">
        <v>168</v>
      </c>
      <c r="C24" s="168">
        <v>-318</v>
      </c>
      <c r="D24" s="168">
        <v>370</v>
      </c>
      <c r="E24" s="168">
        <v>215</v>
      </c>
      <c r="F24" s="168">
        <v>247</v>
      </c>
      <c r="G24" s="173"/>
      <c r="H24" s="169">
        <f t="shared" si="0"/>
        <v>14.88</v>
      </c>
      <c r="I24" s="169">
        <f t="shared" si="1"/>
        <v>47.02</v>
      </c>
    </row>
    <row r="25" spans="1:13" ht="12" customHeight="1" x14ac:dyDescent="0.25">
      <c r="A25" s="675" t="s">
        <v>236</v>
      </c>
      <c r="B25" s="171">
        <v>0</v>
      </c>
      <c r="C25" s="171">
        <v>0</v>
      </c>
      <c r="D25" s="171">
        <v>0</v>
      </c>
      <c r="E25" s="171">
        <v>0</v>
      </c>
      <c r="F25" s="171">
        <v>0</v>
      </c>
      <c r="G25" s="173"/>
      <c r="H25" s="169" t="str">
        <f t="shared" si="0"/>
        <v>-</v>
      </c>
      <c r="I25" s="169" t="str">
        <f t="shared" si="1"/>
        <v>-</v>
      </c>
    </row>
    <row r="26" spans="1:13" ht="12" customHeight="1" x14ac:dyDescent="0.25">
      <c r="A26" s="167" t="s">
        <v>237</v>
      </c>
      <c r="B26" s="168">
        <v>156</v>
      </c>
      <c r="C26" s="168">
        <v>-352</v>
      </c>
      <c r="D26" s="168">
        <v>159</v>
      </c>
      <c r="E26" s="168">
        <v>176</v>
      </c>
      <c r="F26" s="168">
        <v>204</v>
      </c>
      <c r="G26" s="173"/>
      <c r="H26" s="169">
        <f t="shared" si="0"/>
        <v>15.91</v>
      </c>
      <c r="I26" s="169">
        <f t="shared" si="1"/>
        <v>30.77</v>
      </c>
    </row>
    <row r="27" spans="1:13" ht="12" customHeight="1" x14ac:dyDescent="0.25">
      <c r="A27" s="170" t="s">
        <v>238</v>
      </c>
      <c r="B27" s="171">
        <v>11</v>
      </c>
      <c r="C27" s="171">
        <v>34</v>
      </c>
      <c r="D27" s="171">
        <v>210</v>
      </c>
      <c r="E27" s="171">
        <v>39</v>
      </c>
      <c r="F27" s="171">
        <v>43</v>
      </c>
      <c r="G27" s="173"/>
      <c r="H27" s="174">
        <f t="shared" si="0"/>
        <v>10.26</v>
      </c>
      <c r="I27" s="174">
        <f t="shared" si="1"/>
        <v>290.91000000000003</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3" style="295" customWidth="1"/>
    <col min="2" max="6" width="11.1640625" style="295" customWidth="1"/>
    <col min="7" max="7" width="0.5" style="295" customWidth="1"/>
    <col min="8" max="9" width="8.1640625" style="295" customWidth="1"/>
    <col min="10" max="16384" width="13.33203125" style="295"/>
  </cols>
  <sheetData>
    <row r="1" spans="1:13" ht="36" customHeight="1" x14ac:dyDescent="0.25">
      <c r="A1" s="157"/>
      <c r="B1" s="157"/>
      <c r="C1" s="294"/>
      <c r="D1" s="294"/>
      <c r="E1" s="294"/>
      <c r="F1" s="294"/>
      <c r="G1" s="294"/>
      <c r="H1" s="294"/>
      <c r="I1" s="294"/>
    </row>
    <row r="2" spans="1:13" s="531" customFormat="1" ht="28.15" customHeight="1" x14ac:dyDescent="0.2">
      <c r="A2" s="696" t="s">
        <v>297</v>
      </c>
      <c r="B2" s="696"/>
      <c r="C2" s="696"/>
      <c r="D2" s="696"/>
      <c r="E2" s="696"/>
      <c r="F2" s="696"/>
      <c r="G2" s="378"/>
      <c r="H2" s="676" t="s">
        <v>80</v>
      </c>
      <c r="I2" s="676"/>
    </row>
    <row r="3" spans="1:13" ht="13.9" customHeight="1" x14ac:dyDescent="0.25">
      <c r="A3" s="296" t="s">
        <v>55</v>
      </c>
      <c r="B3" s="469"/>
      <c r="C3" s="469"/>
      <c r="D3" s="469"/>
      <c r="E3" s="469"/>
      <c r="F3" s="469"/>
      <c r="G3" s="469"/>
      <c r="H3" s="582"/>
      <c r="I3" s="469"/>
    </row>
    <row r="4" spans="1:13" ht="13.9" customHeight="1" x14ac:dyDescent="0.25">
      <c r="A4" s="470"/>
      <c r="B4" s="297">
        <v>2024</v>
      </c>
      <c r="C4" s="297"/>
      <c r="D4" s="297">
        <v>2025</v>
      </c>
      <c r="E4" s="297"/>
      <c r="F4" s="297"/>
      <c r="G4" s="298"/>
      <c r="H4" s="299" t="s">
        <v>56</v>
      </c>
      <c r="I4" s="299"/>
    </row>
    <row r="5" spans="1:13" ht="30" customHeight="1" x14ac:dyDescent="0.25">
      <c r="A5" s="299"/>
      <c r="B5" s="77" t="s">
        <v>391</v>
      </c>
      <c r="C5" s="77" t="s">
        <v>392</v>
      </c>
      <c r="D5" s="77" t="s">
        <v>393</v>
      </c>
      <c r="E5" s="77" t="s">
        <v>394</v>
      </c>
      <c r="F5" s="16" t="s">
        <v>391</v>
      </c>
      <c r="G5" s="78"/>
      <c r="H5" s="79" t="s">
        <v>57</v>
      </c>
      <c r="I5" s="79" t="s">
        <v>58</v>
      </c>
    </row>
    <row r="6" spans="1:13" ht="12" customHeight="1" x14ac:dyDescent="0.25">
      <c r="A6" s="296"/>
      <c r="B6" s="80"/>
      <c r="C6" s="80"/>
      <c r="D6" s="80"/>
      <c r="E6" s="80"/>
      <c r="G6" s="81"/>
      <c r="H6" s="82"/>
      <c r="I6" s="82"/>
    </row>
    <row r="7" spans="1:13" ht="12" customHeight="1" x14ac:dyDescent="0.25">
      <c r="A7" s="163" t="s">
        <v>267</v>
      </c>
      <c r="B7" s="164">
        <v>582388</v>
      </c>
      <c r="C7" s="164">
        <v>-262515</v>
      </c>
      <c r="D7" s="164">
        <v>-1186041</v>
      </c>
      <c r="E7" s="164">
        <v>50624</v>
      </c>
      <c r="F7" s="164">
        <v>1498332</v>
      </c>
      <c r="G7" s="159"/>
      <c r="H7" s="175" t="str">
        <f t="shared" ref="H7:H27" si="0">IF(ISERROR($F7/$E7),"-",IF(OR($F7/$E7&lt;0,($F7-$E7)/$E7*100&lt;-1999.99,($F7-$E7)/$E7*100&gt;1999.99),"-",IF(AND($F7=0,$E7&lt;0),"-",ROUND(($F7-$E7)/ABS($E7)*100,2))))</f>
        <v>-</v>
      </c>
      <c r="I7" s="175">
        <f t="shared" ref="I7:I27" si="1">IF(ISERROR($F7/$B7),"-",IF($F7/$B7&lt;0,"-",IF(OR($F7/$B7&lt;0,($F7-$B7)/$B7*100&lt;-1999.99,($F7-$B7)/$B7*100&gt;1999.99),"-",IF(AND($F7=0,$B7&lt;0),"-",ROUND(($F7-$B7)/ABS($B7)*100,2)))))</f>
        <v>157.27000000000001</v>
      </c>
    </row>
    <row r="8" spans="1:13" s="471" customFormat="1" ht="12" customHeight="1" x14ac:dyDescent="0.25">
      <c r="A8" s="167" t="s">
        <v>59</v>
      </c>
      <c r="B8" s="168">
        <v>-821255</v>
      </c>
      <c r="C8" s="168">
        <v>-718105</v>
      </c>
      <c r="D8" s="168">
        <v>-495448</v>
      </c>
      <c r="E8" s="168">
        <v>-1084592</v>
      </c>
      <c r="F8" s="168">
        <v>-85792</v>
      </c>
      <c r="G8" s="167"/>
      <c r="H8" s="169">
        <f t="shared" si="0"/>
        <v>92.09</v>
      </c>
      <c r="I8" s="169">
        <f t="shared" si="1"/>
        <v>89.55</v>
      </c>
      <c r="L8" s="295"/>
      <c r="M8" s="295"/>
    </row>
    <row r="9" spans="1:13" s="471" customFormat="1" ht="12" customHeight="1" x14ac:dyDescent="0.25">
      <c r="A9" s="170" t="s">
        <v>60</v>
      </c>
      <c r="B9" s="171">
        <v>0</v>
      </c>
      <c r="C9" s="171">
        <v>-6371</v>
      </c>
      <c r="D9" s="171">
        <v>0</v>
      </c>
      <c r="E9" s="171">
        <v>0</v>
      </c>
      <c r="F9" s="171">
        <v>0</v>
      </c>
      <c r="G9" s="167"/>
      <c r="H9" s="169" t="str">
        <f>IF(ISERROR($F9/$E9),"-",IF(OR($F9/$E9&lt;0,($F9-$E9)/$E9*100&lt;-1999.99,($F9-$E9)/$E9*100&gt;1999.99),"-",IF(AND($F9=0,$E9&lt;0),"-",ROUND(($F9-$E9)/($E9)*100,2))))</f>
        <v>-</v>
      </c>
      <c r="I9" s="169" t="str">
        <f>IF(ISERROR($F9/$B9),"-",IF($F9/$B9&lt;0,"-",IF(OR($F9/$B9&lt;0,($F9-$B9)/$B9*100&lt;-1999.99,($F9-$B9)/$B9*100&gt;1999.99),"-",IF(AND($F9=0,$B9&lt;0),"-",ROUND(($F9-$B9)/($B9)*100,2)))))</f>
        <v>-</v>
      </c>
      <c r="L9" s="295"/>
      <c r="M9" s="295"/>
    </row>
    <row r="10" spans="1:13" s="471" customFormat="1" ht="12" customHeight="1" x14ac:dyDescent="0.25">
      <c r="A10" s="167" t="s">
        <v>61</v>
      </c>
      <c r="B10" s="168">
        <v>1403643</v>
      </c>
      <c r="C10" s="168">
        <v>461961</v>
      </c>
      <c r="D10" s="168">
        <v>-690593</v>
      </c>
      <c r="E10" s="168">
        <v>1135216</v>
      </c>
      <c r="F10" s="168">
        <v>1584124</v>
      </c>
      <c r="G10" s="167"/>
      <c r="H10" s="169">
        <f t="shared" si="0"/>
        <v>39.54</v>
      </c>
      <c r="I10" s="169">
        <f t="shared" si="1"/>
        <v>12.86</v>
      </c>
      <c r="L10" s="295"/>
      <c r="M10" s="295"/>
    </row>
    <row r="11" spans="1:13" s="471" customFormat="1" ht="12" customHeight="1" x14ac:dyDescent="0.25">
      <c r="A11" s="170" t="s">
        <v>240</v>
      </c>
      <c r="B11" s="171">
        <v>1600895</v>
      </c>
      <c r="C11" s="171">
        <v>657554</v>
      </c>
      <c r="D11" s="171">
        <v>-507053</v>
      </c>
      <c r="E11" s="171">
        <v>1326676</v>
      </c>
      <c r="F11" s="171">
        <v>1790270</v>
      </c>
      <c r="G11" s="167"/>
      <c r="H11" s="169">
        <f t="shared" si="0"/>
        <v>34.94</v>
      </c>
      <c r="I11" s="169">
        <f t="shared" si="1"/>
        <v>11.83</v>
      </c>
      <c r="L11" s="295"/>
      <c r="M11" s="295"/>
    </row>
    <row r="12" spans="1:13" s="471" customFormat="1" ht="12" customHeight="1" x14ac:dyDescent="0.25">
      <c r="A12" s="167" t="s">
        <v>62</v>
      </c>
      <c r="B12" s="168">
        <v>151134</v>
      </c>
      <c r="C12" s="168">
        <v>143719</v>
      </c>
      <c r="D12" s="168">
        <v>132944</v>
      </c>
      <c r="E12" s="168">
        <v>116756</v>
      </c>
      <c r="F12" s="168">
        <v>120358</v>
      </c>
      <c r="G12" s="167"/>
      <c r="H12" s="169">
        <f t="shared" si="0"/>
        <v>3.09</v>
      </c>
      <c r="I12" s="169">
        <f t="shared" si="1"/>
        <v>-20.36</v>
      </c>
      <c r="L12" s="295"/>
      <c r="M12" s="295"/>
    </row>
    <row r="13" spans="1:13" s="471" customFormat="1" ht="12" customHeight="1" x14ac:dyDescent="0.25">
      <c r="A13" s="170" t="s">
        <v>63</v>
      </c>
      <c r="B13" s="171">
        <v>46017</v>
      </c>
      <c r="C13" s="171">
        <v>60665</v>
      </c>
      <c r="D13" s="171">
        <v>43103</v>
      </c>
      <c r="E13" s="171">
        <v>63373</v>
      </c>
      <c r="F13" s="171">
        <v>42737</v>
      </c>
      <c r="G13" s="167"/>
      <c r="H13" s="169">
        <f t="shared" si="0"/>
        <v>-32.56</v>
      </c>
      <c r="I13" s="169">
        <f t="shared" si="1"/>
        <v>-7.13</v>
      </c>
      <c r="L13" s="295"/>
      <c r="M13" s="295"/>
    </row>
    <row r="14" spans="1:13" s="471" customFormat="1" ht="12" customHeight="1" x14ac:dyDescent="0.25">
      <c r="A14" s="167" t="s">
        <v>241</v>
      </c>
      <c r="B14" s="168">
        <v>183645</v>
      </c>
      <c r="C14" s="168">
        <v>48339</v>
      </c>
      <c r="D14" s="168">
        <v>-72093</v>
      </c>
      <c r="E14" s="168">
        <v>-15517</v>
      </c>
      <c r="F14" s="168">
        <v>2310</v>
      </c>
      <c r="G14" s="167"/>
      <c r="H14" s="169" t="str">
        <f t="shared" si="0"/>
        <v>-</v>
      </c>
      <c r="I14" s="169">
        <f t="shared" si="1"/>
        <v>-98.74</v>
      </c>
      <c r="L14" s="295"/>
      <c r="M14" s="295"/>
    </row>
    <row r="15" spans="1:13" s="471" customFormat="1" ht="12" customHeight="1" x14ac:dyDescent="0.25">
      <c r="A15" s="170" t="s">
        <v>242</v>
      </c>
      <c r="B15" s="171">
        <v>100716</v>
      </c>
      <c r="C15" s="171">
        <v>89286</v>
      </c>
      <c r="D15" s="171">
        <v>48192</v>
      </c>
      <c r="E15" s="171">
        <v>90136</v>
      </c>
      <c r="F15" s="171">
        <v>206864</v>
      </c>
      <c r="G15" s="167"/>
      <c r="H15" s="169">
        <f t="shared" si="0"/>
        <v>129.5</v>
      </c>
      <c r="I15" s="169">
        <f t="shared" si="1"/>
        <v>105.39</v>
      </c>
      <c r="L15" s="295"/>
      <c r="M15" s="295"/>
    </row>
    <row r="16" spans="1:13" s="471" customFormat="1" ht="12" customHeight="1" x14ac:dyDescent="0.25">
      <c r="A16" s="167" t="s">
        <v>243</v>
      </c>
      <c r="B16" s="168">
        <v>65</v>
      </c>
      <c r="C16" s="168">
        <v>-68</v>
      </c>
      <c r="D16" s="168">
        <v>-40</v>
      </c>
      <c r="E16" s="168">
        <v>-7</v>
      </c>
      <c r="F16" s="168">
        <v>57</v>
      </c>
      <c r="G16" s="167"/>
      <c r="H16" s="169" t="str">
        <f t="shared" si="0"/>
        <v>-</v>
      </c>
      <c r="I16" s="169">
        <f t="shared" si="1"/>
        <v>-12.31</v>
      </c>
      <c r="L16" s="295"/>
      <c r="M16" s="295"/>
    </row>
    <row r="17" spans="1:13" s="471" customFormat="1" ht="12" customHeight="1" x14ac:dyDescent="0.25">
      <c r="A17" s="170" t="s">
        <v>244</v>
      </c>
      <c r="B17" s="171">
        <v>768714</v>
      </c>
      <c r="C17" s="171">
        <v>845898</v>
      </c>
      <c r="D17" s="171">
        <v>-727264</v>
      </c>
      <c r="E17" s="171">
        <v>696867</v>
      </c>
      <c r="F17" s="171">
        <v>1329419</v>
      </c>
      <c r="G17" s="167"/>
      <c r="H17" s="169">
        <f t="shared" si="0"/>
        <v>90.77</v>
      </c>
      <c r="I17" s="169">
        <f t="shared" si="1"/>
        <v>72.94</v>
      </c>
      <c r="L17" s="295"/>
      <c r="M17" s="295"/>
    </row>
    <row r="18" spans="1:13" s="471" customFormat="1" ht="12" customHeight="1" x14ac:dyDescent="0.25">
      <c r="A18" s="167" t="s">
        <v>245</v>
      </c>
      <c r="B18" s="168">
        <v>376956</v>
      </c>
      <c r="C18" s="168">
        <v>-598054</v>
      </c>
      <c r="D18" s="168">
        <v>104992</v>
      </c>
      <c r="E18" s="168">
        <v>451930</v>
      </c>
      <c r="F18" s="168">
        <v>88553</v>
      </c>
      <c r="G18" s="167"/>
      <c r="H18" s="169">
        <f t="shared" si="0"/>
        <v>-80.41</v>
      </c>
      <c r="I18" s="169">
        <f t="shared" si="1"/>
        <v>-76.510000000000005</v>
      </c>
      <c r="L18" s="295"/>
      <c r="M18" s="295"/>
    </row>
    <row r="19" spans="1:13" s="471" customFormat="1" ht="12" customHeight="1" x14ac:dyDescent="0.25">
      <c r="A19" s="170" t="s">
        <v>268</v>
      </c>
      <c r="B19" s="171">
        <v>-26352</v>
      </c>
      <c r="C19" s="171">
        <v>67768</v>
      </c>
      <c r="D19" s="171">
        <v>-36886</v>
      </c>
      <c r="E19" s="171">
        <v>-76862</v>
      </c>
      <c r="F19" s="171">
        <v>-27</v>
      </c>
      <c r="G19" s="167"/>
      <c r="H19" s="169">
        <f t="shared" si="0"/>
        <v>99.96</v>
      </c>
      <c r="I19" s="169">
        <f t="shared" si="1"/>
        <v>99.9</v>
      </c>
      <c r="L19" s="295"/>
      <c r="M19" s="295"/>
    </row>
    <row r="20" spans="1:13" ht="12" customHeight="1" x14ac:dyDescent="0.25">
      <c r="A20" s="167" t="s">
        <v>256</v>
      </c>
      <c r="B20" s="168">
        <v>202833</v>
      </c>
      <c r="C20" s="168">
        <v>199363</v>
      </c>
      <c r="D20" s="168">
        <v>186697</v>
      </c>
      <c r="E20" s="168">
        <v>194438</v>
      </c>
      <c r="F20" s="168">
        <v>208972</v>
      </c>
      <c r="G20" s="167"/>
      <c r="H20" s="169">
        <f t="shared" si="0"/>
        <v>7.47</v>
      </c>
      <c r="I20" s="169">
        <f t="shared" si="1"/>
        <v>3.03</v>
      </c>
    </row>
    <row r="21" spans="1:13" ht="12" customHeight="1" x14ac:dyDescent="0.25">
      <c r="A21" s="170" t="s">
        <v>64</v>
      </c>
      <c r="B21" s="172">
        <v>180309</v>
      </c>
      <c r="C21" s="172">
        <v>176523</v>
      </c>
      <c r="D21" s="172">
        <v>170073</v>
      </c>
      <c r="E21" s="172">
        <v>175210</v>
      </c>
      <c r="F21" s="172">
        <v>183592</v>
      </c>
      <c r="G21" s="167"/>
      <c r="H21" s="169">
        <f t="shared" si="0"/>
        <v>4.78</v>
      </c>
      <c r="I21" s="169">
        <f t="shared" si="1"/>
        <v>1.82</v>
      </c>
    </row>
    <row r="22" spans="1:13" ht="12" customHeight="1" x14ac:dyDescent="0.25">
      <c r="A22" s="167" t="s">
        <v>65</v>
      </c>
      <c r="B22" s="168">
        <v>12778</v>
      </c>
      <c r="C22" s="168">
        <v>12778</v>
      </c>
      <c r="D22" s="168">
        <v>11717</v>
      </c>
      <c r="E22" s="168">
        <v>11590</v>
      </c>
      <c r="F22" s="168">
        <v>11944</v>
      </c>
      <c r="G22" s="159"/>
      <c r="H22" s="169">
        <f t="shared" si="0"/>
        <v>3.05</v>
      </c>
      <c r="I22" s="169">
        <f t="shared" si="1"/>
        <v>-6.53</v>
      </c>
    </row>
    <row r="23" spans="1:13" ht="12" customHeight="1" x14ac:dyDescent="0.25">
      <c r="A23" s="170" t="s">
        <v>66</v>
      </c>
      <c r="B23" s="171">
        <v>9745</v>
      </c>
      <c r="C23" s="171">
        <v>10062</v>
      </c>
      <c r="D23" s="171">
        <v>4906</v>
      </c>
      <c r="E23" s="171">
        <v>7638</v>
      </c>
      <c r="F23" s="171">
        <v>13436</v>
      </c>
      <c r="G23" s="159"/>
      <c r="H23" s="169">
        <f t="shared" si="0"/>
        <v>75.91</v>
      </c>
      <c r="I23" s="169">
        <f t="shared" si="1"/>
        <v>37.880000000000003</v>
      </c>
    </row>
    <row r="24" spans="1:13" ht="12" customHeight="1" x14ac:dyDescent="0.25">
      <c r="A24" s="167" t="s">
        <v>246</v>
      </c>
      <c r="B24" s="168">
        <v>5581</v>
      </c>
      <c r="C24" s="168">
        <v>3771</v>
      </c>
      <c r="D24" s="168">
        <v>3156</v>
      </c>
      <c r="E24" s="168">
        <v>2979</v>
      </c>
      <c r="F24" s="168">
        <v>2825</v>
      </c>
      <c r="G24" s="173"/>
      <c r="H24" s="169">
        <f t="shared" si="0"/>
        <v>-5.17</v>
      </c>
      <c r="I24" s="169">
        <f t="shared" si="1"/>
        <v>-49.38</v>
      </c>
    </row>
    <row r="25" spans="1:13" ht="12" customHeight="1" x14ac:dyDescent="0.25">
      <c r="A25" s="675" t="s">
        <v>236</v>
      </c>
      <c r="B25" s="171">
        <v>4</v>
      </c>
      <c r="C25" s="171">
        <v>8</v>
      </c>
      <c r="D25" s="171">
        <v>71</v>
      </c>
      <c r="E25" s="171">
        <v>1</v>
      </c>
      <c r="F25" s="171">
        <v>20</v>
      </c>
      <c r="G25" s="173"/>
      <c r="H25" s="169">
        <f t="shared" si="0"/>
        <v>1900</v>
      </c>
      <c r="I25" s="169">
        <f t="shared" si="1"/>
        <v>400</v>
      </c>
    </row>
    <row r="26" spans="1:13" ht="12" customHeight="1" x14ac:dyDescent="0.25">
      <c r="A26" s="167" t="s">
        <v>237</v>
      </c>
      <c r="B26" s="168">
        <v>2964</v>
      </c>
      <c r="C26" s="168">
        <v>2974</v>
      </c>
      <c r="D26" s="168">
        <v>2776</v>
      </c>
      <c r="E26" s="168">
        <v>2747</v>
      </c>
      <c r="F26" s="168">
        <v>2572</v>
      </c>
      <c r="G26" s="173"/>
      <c r="H26" s="169">
        <f t="shared" si="0"/>
        <v>-6.37</v>
      </c>
      <c r="I26" s="169">
        <f t="shared" si="1"/>
        <v>-13.23</v>
      </c>
    </row>
    <row r="27" spans="1:13" ht="12" customHeight="1" x14ac:dyDescent="0.25">
      <c r="A27" s="170" t="s">
        <v>238</v>
      </c>
      <c r="B27" s="171">
        <v>2614</v>
      </c>
      <c r="C27" s="171">
        <v>789</v>
      </c>
      <c r="D27" s="171">
        <v>310</v>
      </c>
      <c r="E27" s="171">
        <v>230</v>
      </c>
      <c r="F27" s="171">
        <v>234</v>
      </c>
      <c r="G27" s="173"/>
      <c r="H27" s="174">
        <f t="shared" si="0"/>
        <v>1.74</v>
      </c>
      <c r="I27" s="174">
        <f t="shared" si="1"/>
        <v>-91.05</v>
      </c>
    </row>
    <row r="28" spans="1:13" s="565" customFormat="1" ht="27.75" customHeight="1" x14ac:dyDescent="0.15">
      <c r="A28" s="685" t="s">
        <v>299</v>
      </c>
      <c r="B28" s="685"/>
      <c r="C28" s="685"/>
      <c r="D28" s="685"/>
      <c r="E28" s="685"/>
      <c r="F28" s="685"/>
      <c r="G28" s="685"/>
      <c r="H28" s="685"/>
      <c r="I28" s="685"/>
    </row>
    <row r="29" spans="1:13" s="565" customFormat="1" ht="12.75" customHeight="1" x14ac:dyDescent="0.1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3" style="367" customWidth="1"/>
    <col min="2" max="6" width="11.1640625" style="367" customWidth="1"/>
    <col min="7" max="7" width="0.5" style="367" customWidth="1"/>
    <col min="8" max="9" width="8.1640625" style="367" customWidth="1"/>
    <col min="10" max="16384" width="13.33203125" style="367"/>
  </cols>
  <sheetData>
    <row r="1" spans="1:13" ht="36" customHeight="1" x14ac:dyDescent="0.25">
      <c r="A1" s="157"/>
      <c r="B1" s="157"/>
      <c r="C1" s="366"/>
      <c r="D1" s="366"/>
      <c r="E1" s="366"/>
      <c r="F1" s="366"/>
      <c r="G1" s="366"/>
      <c r="H1" s="366"/>
      <c r="I1" s="366"/>
    </row>
    <row r="2" spans="1:13" s="543" customFormat="1" ht="28.15" customHeight="1" x14ac:dyDescent="0.2">
      <c r="A2" s="684" t="s">
        <v>352</v>
      </c>
      <c r="B2" s="684"/>
      <c r="C2" s="684"/>
      <c r="D2" s="684"/>
      <c r="E2" s="684"/>
      <c r="F2" s="684"/>
      <c r="G2" s="390"/>
      <c r="H2" s="676" t="s">
        <v>348</v>
      </c>
      <c r="I2" s="676"/>
    </row>
    <row r="3" spans="1:13" ht="13.9" customHeight="1" x14ac:dyDescent="0.25">
      <c r="A3" s="368" t="s">
        <v>55</v>
      </c>
      <c r="B3" s="505"/>
      <c r="C3" s="505"/>
      <c r="D3" s="505"/>
      <c r="E3" s="505"/>
      <c r="F3" s="505"/>
      <c r="G3" s="505"/>
      <c r="H3" s="505"/>
      <c r="I3" s="505"/>
    </row>
    <row r="4" spans="1:13" ht="13.9" customHeight="1" x14ac:dyDescent="0.25">
      <c r="A4" s="506"/>
      <c r="B4" s="369">
        <v>2024</v>
      </c>
      <c r="C4" s="369"/>
      <c r="D4" s="369">
        <v>2025</v>
      </c>
      <c r="E4" s="369"/>
      <c r="F4" s="369"/>
      <c r="G4" s="370"/>
      <c r="H4" s="371" t="s">
        <v>56</v>
      </c>
      <c r="I4" s="371"/>
    </row>
    <row r="5" spans="1:13" ht="30" customHeight="1" x14ac:dyDescent="0.25">
      <c r="A5" s="371"/>
      <c r="B5" s="147" t="s">
        <v>391</v>
      </c>
      <c r="C5" s="147" t="s">
        <v>392</v>
      </c>
      <c r="D5" s="147" t="s">
        <v>393</v>
      </c>
      <c r="E5" s="147" t="s">
        <v>394</v>
      </c>
      <c r="F5" s="16" t="s">
        <v>391</v>
      </c>
      <c r="G5" s="148"/>
      <c r="H5" s="143" t="s">
        <v>57</v>
      </c>
      <c r="I5" s="143" t="s">
        <v>58</v>
      </c>
    </row>
    <row r="6" spans="1:13" ht="12" customHeight="1" x14ac:dyDescent="0.25">
      <c r="A6" s="368"/>
      <c r="B6" s="149"/>
      <c r="C6" s="149"/>
      <c r="D6" s="149"/>
      <c r="E6" s="149"/>
      <c r="G6" s="150"/>
      <c r="H6" s="151"/>
      <c r="I6" s="151"/>
    </row>
    <row r="7" spans="1:13" ht="12" customHeight="1" x14ac:dyDescent="0.25">
      <c r="A7" s="163" t="s">
        <v>267</v>
      </c>
      <c r="B7" s="164">
        <v>4173489</v>
      </c>
      <c r="C7" s="164">
        <v>3273212</v>
      </c>
      <c r="D7" s="164">
        <v>5959127</v>
      </c>
      <c r="E7" s="164">
        <v>3626044</v>
      </c>
      <c r="F7" s="164">
        <v>4546665</v>
      </c>
      <c r="G7" s="159"/>
      <c r="H7" s="175">
        <f t="shared" ref="H7:H27" si="0">IF(ISERROR($F7/$E7),"-",IF(OR($F7/$E7&lt;0,($F7-$E7)/$E7*100&lt;-1999.99,($F7-$E7)/$E7*100&gt;1999.99),"-",IF(AND($F7=0,$E7&lt;0),"-",ROUND(($F7-$E7)/ABS($E7)*100,2))))</f>
        <v>25.39</v>
      </c>
      <c r="I7" s="175">
        <f t="shared" ref="I7:I27" si="1">IF(ISERROR($F7/$B7),"-",IF($F7/$B7&lt;0,"-",IF(OR($F7/$B7&lt;0,($F7-$B7)/$B7*100&lt;-1999.99,($F7-$B7)/$B7*100&gt;1999.99),"-",IF(AND($F7=0,$B7&lt;0),"-",ROUND(($F7-$B7)/ABS($B7)*100,2)))))</f>
        <v>8.94</v>
      </c>
    </row>
    <row r="8" spans="1:13" s="507" customFormat="1" ht="12" customHeight="1" x14ac:dyDescent="0.25">
      <c r="A8" s="167" t="s">
        <v>59</v>
      </c>
      <c r="B8" s="168">
        <v>2226843</v>
      </c>
      <c r="C8" s="168">
        <v>2709422</v>
      </c>
      <c r="D8" s="168">
        <v>5550254</v>
      </c>
      <c r="E8" s="168">
        <v>2513740</v>
      </c>
      <c r="F8" s="168">
        <v>4021335</v>
      </c>
      <c r="G8" s="167"/>
      <c r="H8" s="169">
        <f t="shared" si="0"/>
        <v>59.97</v>
      </c>
      <c r="I8" s="169">
        <f t="shared" si="1"/>
        <v>80.58</v>
      </c>
      <c r="L8" s="367"/>
      <c r="M8" s="367"/>
    </row>
    <row r="9" spans="1:13" s="507" customFormat="1" ht="12" customHeight="1" x14ac:dyDescent="0.25">
      <c r="A9" s="170" t="s">
        <v>60</v>
      </c>
      <c r="B9" s="171">
        <v>-72</v>
      </c>
      <c r="C9" s="171">
        <v>-825</v>
      </c>
      <c r="D9" s="171">
        <v>-25</v>
      </c>
      <c r="E9" s="171">
        <v>-134</v>
      </c>
      <c r="F9" s="171">
        <v>-102</v>
      </c>
      <c r="G9" s="167"/>
      <c r="H9" s="169">
        <f>IF(ISERROR($F9/$E9),"-",IF(OR($F9/$E9&lt;0,($F9-$E9)/$E9*100&lt;-1999.99,($F9-$E9)/$E9*100&gt;1999.99),"-",IF(AND($F9=0,$E9&lt;0),"-",ROUND(($F9-$E9)/($E9)*100,2))))</f>
        <v>-23.88</v>
      </c>
      <c r="I9" s="169">
        <f>IF(ISERROR($F9/$B9),"-",IF($F9/$B9&lt;0,"-",IF(OR($F9/$B9&lt;0,($F9-$B9)/$B9*100&lt;-1999.99,($F9-$B9)/$B9*100&gt;1999.99),"-",IF(AND($F9=0,$B9&lt;0),"-",ROUND(($F9-$B9)/($B9)*100,2)))))</f>
        <v>41.67</v>
      </c>
      <c r="L9" s="367"/>
      <c r="M9" s="367"/>
    </row>
    <row r="10" spans="1:13" s="507" customFormat="1" ht="12" customHeight="1" x14ac:dyDescent="0.25">
      <c r="A10" s="167" t="s">
        <v>61</v>
      </c>
      <c r="B10" s="168">
        <v>1946719</v>
      </c>
      <c r="C10" s="168">
        <v>564615</v>
      </c>
      <c r="D10" s="168">
        <v>408898</v>
      </c>
      <c r="E10" s="168">
        <v>1112438</v>
      </c>
      <c r="F10" s="168">
        <v>525432</v>
      </c>
      <c r="G10" s="167"/>
      <c r="H10" s="169">
        <f t="shared" si="0"/>
        <v>-52.77</v>
      </c>
      <c r="I10" s="169">
        <f t="shared" si="1"/>
        <v>-73.010000000000005</v>
      </c>
      <c r="L10" s="367"/>
      <c r="M10" s="367"/>
    </row>
    <row r="11" spans="1:13" s="507" customFormat="1" ht="12" customHeight="1" x14ac:dyDescent="0.25">
      <c r="A11" s="170" t="s">
        <v>240</v>
      </c>
      <c r="B11" s="171">
        <v>2076807</v>
      </c>
      <c r="C11" s="171">
        <v>692941</v>
      </c>
      <c r="D11" s="171">
        <v>541957</v>
      </c>
      <c r="E11" s="171">
        <v>1260965</v>
      </c>
      <c r="F11" s="171">
        <v>677871</v>
      </c>
      <c r="G11" s="167"/>
      <c r="H11" s="169">
        <f t="shared" si="0"/>
        <v>-46.24</v>
      </c>
      <c r="I11" s="169">
        <f t="shared" si="1"/>
        <v>-67.36</v>
      </c>
      <c r="L11" s="367"/>
      <c r="M11" s="367"/>
    </row>
    <row r="12" spans="1:13" s="507" customFormat="1" ht="12" customHeight="1" x14ac:dyDescent="0.25">
      <c r="A12" s="167" t="s">
        <v>62</v>
      </c>
      <c r="B12" s="168">
        <v>705082</v>
      </c>
      <c r="C12" s="168">
        <v>709696</v>
      </c>
      <c r="D12" s="168">
        <v>706206</v>
      </c>
      <c r="E12" s="168">
        <v>719508</v>
      </c>
      <c r="F12" s="168">
        <v>728995</v>
      </c>
      <c r="G12" s="167"/>
      <c r="H12" s="169">
        <f t="shared" si="0"/>
        <v>1.32</v>
      </c>
      <c r="I12" s="169">
        <f t="shared" si="1"/>
        <v>3.39</v>
      </c>
      <c r="L12" s="367"/>
      <c r="M12" s="367"/>
    </row>
    <row r="13" spans="1:13" s="507" customFormat="1" ht="12" customHeight="1" x14ac:dyDescent="0.25">
      <c r="A13" s="170" t="s">
        <v>63</v>
      </c>
      <c r="B13" s="171">
        <v>2852</v>
      </c>
      <c r="C13" s="171">
        <v>5371</v>
      </c>
      <c r="D13" s="171">
        <v>3312</v>
      </c>
      <c r="E13" s="171">
        <v>8977</v>
      </c>
      <c r="F13" s="171">
        <v>3483</v>
      </c>
      <c r="G13" s="167"/>
      <c r="H13" s="169">
        <f t="shared" si="0"/>
        <v>-61.2</v>
      </c>
      <c r="I13" s="169">
        <f t="shared" si="1"/>
        <v>22.12</v>
      </c>
      <c r="L13" s="367"/>
      <c r="M13" s="367"/>
    </row>
    <row r="14" spans="1:13" s="507" customFormat="1" ht="12" customHeight="1" x14ac:dyDescent="0.25">
      <c r="A14" s="167" t="s">
        <v>241</v>
      </c>
      <c r="B14" s="168">
        <v>1194436</v>
      </c>
      <c r="C14" s="168">
        <v>21760</v>
      </c>
      <c r="D14" s="168">
        <v>-140759</v>
      </c>
      <c r="E14" s="168">
        <v>478205</v>
      </c>
      <c r="F14" s="168">
        <v>-56873</v>
      </c>
      <c r="G14" s="167"/>
      <c r="H14" s="169" t="str">
        <f t="shared" si="0"/>
        <v>-</v>
      </c>
      <c r="I14" s="169" t="str">
        <f t="shared" si="1"/>
        <v>-</v>
      </c>
      <c r="L14" s="367"/>
      <c r="M14" s="367"/>
    </row>
    <row r="15" spans="1:13" s="507" customFormat="1" ht="12" customHeight="1" x14ac:dyDescent="0.25">
      <c r="A15" s="170" t="s">
        <v>242</v>
      </c>
      <c r="B15" s="171">
        <v>1089</v>
      </c>
      <c r="C15" s="171">
        <v>7</v>
      </c>
      <c r="D15" s="171">
        <v>-59</v>
      </c>
      <c r="E15" s="171">
        <v>85</v>
      </c>
      <c r="F15" s="171">
        <v>1786</v>
      </c>
      <c r="G15" s="167"/>
      <c r="H15" s="169" t="str">
        <f t="shared" si="0"/>
        <v>-</v>
      </c>
      <c r="I15" s="169">
        <f t="shared" si="1"/>
        <v>64</v>
      </c>
      <c r="L15" s="367"/>
      <c r="M15" s="367"/>
    </row>
    <row r="16" spans="1:13" s="507" customFormat="1" ht="12" customHeight="1" x14ac:dyDescent="0.25">
      <c r="A16" s="167" t="s">
        <v>243</v>
      </c>
      <c r="B16" s="168">
        <v>925</v>
      </c>
      <c r="C16" s="168">
        <v>599</v>
      </c>
      <c r="D16" s="168">
        <v>622</v>
      </c>
      <c r="E16" s="168">
        <v>57</v>
      </c>
      <c r="F16" s="168">
        <v>307</v>
      </c>
      <c r="G16" s="167"/>
      <c r="H16" s="169">
        <f t="shared" si="0"/>
        <v>438.6</v>
      </c>
      <c r="I16" s="169">
        <f t="shared" si="1"/>
        <v>-66.81</v>
      </c>
      <c r="L16" s="367"/>
      <c r="M16" s="367"/>
    </row>
    <row r="17" spans="1:13" s="507" customFormat="1" ht="12" customHeight="1" x14ac:dyDescent="0.25">
      <c r="A17" s="170" t="s">
        <v>244</v>
      </c>
      <c r="B17" s="171">
        <v>45893</v>
      </c>
      <c r="C17" s="171">
        <v>12725</v>
      </c>
      <c r="D17" s="171">
        <v>4217</v>
      </c>
      <c r="E17" s="171">
        <v>19246</v>
      </c>
      <c r="F17" s="171">
        <v>13640</v>
      </c>
      <c r="G17" s="167"/>
      <c r="H17" s="169">
        <f t="shared" si="0"/>
        <v>-29.13</v>
      </c>
      <c r="I17" s="169">
        <f t="shared" si="1"/>
        <v>-70.28</v>
      </c>
      <c r="L17" s="367"/>
      <c r="M17" s="367"/>
    </row>
    <row r="18" spans="1:13" s="507" customFormat="1" ht="12" customHeight="1" x14ac:dyDescent="0.25">
      <c r="A18" s="167" t="s">
        <v>245</v>
      </c>
      <c r="B18" s="168">
        <v>129027</v>
      </c>
      <c r="C18" s="168">
        <v>-61716</v>
      </c>
      <c r="D18" s="168">
        <v>4624</v>
      </c>
      <c r="E18" s="168">
        <v>39817</v>
      </c>
      <c r="F18" s="168">
        <v>-14728</v>
      </c>
      <c r="G18" s="167"/>
      <c r="H18" s="169" t="str">
        <f t="shared" si="0"/>
        <v>-</v>
      </c>
      <c r="I18" s="169" t="str">
        <f t="shared" si="1"/>
        <v>-</v>
      </c>
      <c r="L18" s="367"/>
      <c r="M18" s="367"/>
    </row>
    <row r="19" spans="1:13" s="507" customFormat="1" ht="12" customHeight="1" x14ac:dyDescent="0.25">
      <c r="A19" s="170" t="s">
        <v>268</v>
      </c>
      <c r="B19" s="171">
        <v>-2499</v>
      </c>
      <c r="C19" s="171">
        <v>4498</v>
      </c>
      <c r="D19" s="171">
        <v>-36206</v>
      </c>
      <c r="E19" s="171">
        <v>-4929</v>
      </c>
      <c r="F19" s="171">
        <v>1262</v>
      </c>
      <c r="G19" s="167"/>
      <c r="H19" s="169" t="str">
        <f t="shared" si="0"/>
        <v>-</v>
      </c>
      <c r="I19" s="169" t="str">
        <f t="shared" si="1"/>
        <v>-</v>
      </c>
      <c r="L19" s="367"/>
      <c r="M19" s="367"/>
    </row>
    <row r="20" spans="1:13" ht="12" customHeight="1" x14ac:dyDescent="0.25">
      <c r="A20" s="167" t="s">
        <v>256</v>
      </c>
      <c r="B20" s="168">
        <v>130778</v>
      </c>
      <c r="C20" s="168">
        <v>128459</v>
      </c>
      <c r="D20" s="168">
        <v>133359</v>
      </c>
      <c r="E20" s="168">
        <v>148983</v>
      </c>
      <c r="F20" s="168">
        <v>153030</v>
      </c>
      <c r="G20" s="167"/>
      <c r="H20" s="169">
        <f t="shared" si="0"/>
        <v>2.72</v>
      </c>
      <c r="I20" s="169">
        <f t="shared" si="1"/>
        <v>17.02</v>
      </c>
    </row>
    <row r="21" spans="1:13" ht="12" customHeight="1" x14ac:dyDescent="0.25">
      <c r="A21" s="170" t="s">
        <v>64</v>
      </c>
      <c r="B21" s="172">
        <v>106680</v>
      </c>
      <c r="C21" s="172">
        <v>110169</v>
      </c>
      <c r="D21" s="172">
        <v>113508</v>
      </c>
      <c r="E21" s="172">
        <v>125533</v>
      </c>
      <c r="F21" s="172">
        <v>130631</v>
      </c>
      <c r="G21" s="167"/>
      <c r="H21" s="169">
        <f t="shared" si="0"/>
        <v>4.0599999999999996</v>
      </c>
      <c r="I21" s="169">
        <f t="shared" si="1"/>
        <v>22.45</v>
      </c>
    </row>
    <row r="22" spans="1:13" ht="12" customHeight="1" x14ac:dyDescent="0.25">
      <c r="A22" s="167" t="s">
        <v>65</v>
      </c>
      <c r="B22" s="168">
        <v>12423</v>
      </c>
      <c r="C22" s="168">
        <v>12616</v>
      </c>
      <c r="D22" s="168">
        <v>12982</v>
      </c>
      <c r="E22" s="168">
        <v>13758</v>
      </c>
      <c r="F22" s="168">
        <v>14510</v>
      </c>
      <c r="G22" s="159"/>
      <c r="H22" s="169">
        <f t="shared" si="0"/>
        <v>5.47</v>
      </c>
      <c r="I22" s="169">
        <f t="shared" si="1"/>
        <v>16.8</v>
      </c>
    </row>
    <row r="23" spans="1:13" ht="12" customHeight="1" x14ac:dyDescent="0.25">
      <c r="A23" s="170" t="s">
        <v>66</v>
      </c>
      <c r="B23" s="171">
        <v>11675</v>
      </c>
      <c r="C23" s="171">
        <v>5675</v>
      </c>
      <c r="D23" s="171">
        <v>6869</v>
      </c>
      <c r="E23" s="171">
        <v>9693</v>
      </c>
      <c r="F23" s="171">
        <v>7889</v>
      </c>
      <c r="G23" s="159"/>
      <c r="H23" s="169">
        <f t="shared" si="0"/>
        <v>-18.61</v>
      </c>
      <c r="I23" s="169">
        <f t="shared" si="1"/>
        <v>-32.43</v>
      </c>
    </row>
    <row r="24" spans="1:13" ht="12" customHeight="1" x14ac:dyDescent="0.25">
      <c r="A24" s="167" t="s">
        <v>246</v>
      </c>
      <c r="B24" s="168">
        <v>690</v>
      </c>
      <c r="C24" s="168">
        <v>133</v>
      </c>
      <c r="D24" s="168">
        <v>301</v>
      </c>
      <c r="E24" s="168">
        <v>455</v>
      </c>
      <c r="F24" s="168">
        <v>591</v>
      </c>
      <c r="G24" s="173"/>
      <c r="H24" s="169">
        <f t="shared" si="0"/>
        <v>29.89</v>
      </c>
      <c r="I24" s="169">
        <f t="shared" si="1"/>
        <v>-14.35</v>
      </c>
    </row>
    <row r="25" spans="1:13" ht="12" customHeight="1" x14ac:dyDescent="0.25">
      <c r="A25" s="675" t="s">
        <v>236</v>
      </c>
      <c r="B25" s="171">
        <v>53</v>
      </c>
      <c r="C25" s="171">
        <v>131</v>
      </c>
      <c r="D25" s="171">
        <v>94</v>
      </c>
      <c r="E25" s="171">
        <v>47</v>
      </c>
      <c r="F25" s="171">
        <v>37</v>
      </c>
      <c r="G25" s="173"/>
      <c r="H25" s="169">
        <f t="shared" si="0"/>
        <v>-21.28</v>
      </c>
      <c r="I25" s="169">
        <f t="shared" si="1"/>
        <v>-30.19</v>
      </c>
    </row>
    <row r="26" spans="1:13" ht="12" customHeight="1" x14ac:dyDescent="0.25">
      <c r="A26" s="167" t="s">
        <v>237</v>
      </c>
      <c r="B26" s="168">
        <v>49</v>
      </c>
      <c r="C26" s="168">
        <v>4</v>
      </c>
      <c r="D26" s="168">
        <v>81</v>
      </c>
      <c r="E26" s="168">
        <v>165</v>
      </c>
      <c r="F26" s="168">
        <v>315</v>
      </c>
      <c r="G26" s="173"/>
      <c r="H26" s="169">
        <f t="shared" si="0"/>
        <v>90.91</v>
      </c>
      <c r="I26" s="169">
        <f t="shared" si="1"/>
        <v>542.86</v>
      </c>
    </row>
    <row r="27" spans="1:13" ht="12" customHeight="1" x14ac:dyDescent="0.25">
      <c r="A27" s="393" t="s">
        <v>238</v>
      </c>
      <c r="B27" s="587">
        <v>588</v>
      </c>
      <c r="C27" s="587">
        <v>-2</v>
      </c>
      <c r="D27" s="587">
        <v>125</v>
      </c>
      <c r="E27" s="587">
        <v>244</v>
      </c>
      <c r="F27" s="587">
        <v>239</v>
      </c>
      <c r="G27" s="588"/>
      <c r="H27" s="589">
        <f t="shared" si="0"/>
        <v>-2.0499999999999998</v>
      </c>
      <c r="I27" s="589">
        <f t="shared" si="1"/>
        <v>-59.35</v>
      </c>
    </row>
    <row r="28" spans="1:13" s="565" customFormat="1" ht="27.75" customHeight="1" x14ac:dyDescent="0.15">
      <c r="A28" s="682" t="s">
        <v>299</v>
      </c>
      <c r="B28" s="682"/>
      <c r="C28" s="682"/>
      <c r="D28" s="682"/>
      <c r="E28" s="682"/>
      <c r="F28" s="682"/>
      <c r="G28" s="682"/>
      <c r="H28" s="682"/>
      <c r="I28" s="682"/>
    </row>
    <row r="29" spans="1:13" s="565" customFormat="1" ht="12.75" customHeight="1" x14ac:dyDescent="0.15">
      <c r="A29" s="680" t="s">
        <v>274</v>
      </c>
      <c r="B29" s="680"/>
      <c r="C29" s="680"/>
      <c r="D29" s="680"/>
      <c r="E29" s="680"/>
      <c r="F29" s="680"/>
      <c r="G29" s="680"/>
      <c r="H29" s="680"/>
      <c r="I29" s="68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3" style="367" customWidth="1"/>
    <col min="2" max="6" width="11.1640625" style="367" customWidth="1"/>
    <col min="7" max="7" width="0.5" style="367" customWidth="1"/>
    <col min="8" max="9" width="8.1640625" style="367" customWidth="1"/>
    <col min="10" max="16384" width="13.33203125" style="367"/>
  </cols>
  <sheetData>
    <row r="1" spans="1:13" ht="36" customHeight="1" x14ac:dyDescent="0.25">
      <c r="A1" s="157"/>
      <c r="B1" s="157"/>
      <c r="C1" s="366"/>
      <c r="D1" s="366"/>
      <c r="E1" s="366"/>
      <c r="F1" s="366"/>
      <c r="G1" s="366"/>
      <c r="H1" s="366"/>
      <c r="I1" s="366"/>
    </row>
    <row r="2" spans="1:13" s="543" customFormat="1" ht="28.15" customHeight="1" x14ac:dyDescent="0.2">
      <c r="A2" s="684" t="s">
        <v>353</v>
      </c>
      <c r="B2" s="684"/>
      <c r="C2" s="684"/>
      <c r="D2" s="684"/>
      <c r="E2" s="684"/>
      <c r="F2" s="684"/>
      <c r="G2" s="390"/>
      <c r="H2" s="676" t="s">
        <v>351</v>
      </c>
      <c r="I2" s="676"/>
    </row>
    <row r="3" spans="1:13" ht="13.9" customHeight="1" x14ac:dyDescent="0.25">
      <c r="A3" s="368" t="s">
        <v>55</v>
      </c>
      <c r="B3" s="505"/>
      <c r="C3" s="505"/>
      <c r="D3" s="505"/>
      <c r="E3" s="505"/>
      <c r="F3" s="505"/>
      <c r="G3" s="505"/>
      <c r="H3" s="505"/>
      <c r="I3" s="505"/>
    </row>
    <row r="4" spans="1:13" ht="13.9" customHeight="1" x14ac:dyDescent="0.25">
      <c r="A4" s="506"/>
      <c r="B4" s="369">
        <v>2024</v>
      </c>
      <c r="C4" s="369"/>
      <c r="D4" s="369">
        <v>2025</v>
      </c>
      <c r="E4" s="369"/>
      <c r="F4" s="369"/>
      <c r="G4" s="370"/>
      <c r="H4" s="371" t="s">
        <v>56</v>
      </c>
      <c r="I4" s="371"/>
    </row>
    <row r="5" spans="1:13" ht="30" customHeight="1" x14ac:dyDescent="0.25">
      <c r="A5" s="371"/>
      <c r="B5" s="147" t="s">
        <v>391</v>
      </c>
      <c r="C5" s="147" t="s">
        <v>392</v>
      </c>
      <c r="D5" s="147" t="s">
        <v>393</v>
      </c>
      <c r="E5" s="147" t="s">
        <v>394</v>
      </c>
      <c r="F5" s="16" t="s">
        <v>391</v>
      </c>
      <c r="G5" s="148"/>
      <c r="H5" s="143" t="s">
        <v>57</v>
      </c>
      <c r="I5" s="143" t="s">
        <v>58</v>
      </c>
    </row>
    <row r="6" spans="1:13" ht="12" customHeight="1" x14ac:dyDescent="0.25">
      <c r="A6" s="368"/>
      <c r="B6" s="149"/>
      <c r="C6" s="149"/>
      <c r="D6" s="149"/>
      <c r="E6" s="149"/>
      <c r="G6" s="150"/>
      <c r="H6" s="151"/>
      <c r="I6" s="151"/>
    </row>
    <row r="7" spans="1:13" ht="12" customHeight="1" x14ac:dyDescent="0.25">
      <c r="A7" s="163" t="s">
        <v>267</v>
      </c>
      <c r="B7" s="164">
        <v>2837928</v>
      </c>
      <c r="C7" s="164">
        <v>2903516</v>
      </c>
      <c r="D7" s="164">
        <v>4726938</v>
      </c>
      <c r="E7" s="164">
        <v>6271882</v>
      </c>
      <c r="F7" s="164">
        <v>3248186</v>
      </c>
      <c r="G7" s="159"/>
      <c r="H7" s="175">
        <f t="shared" ref="H7:H27" si="0">IF(ISERROR($F7/$E7),"-",IF(OR($F7/$E7&lt;0,($F7-$E7)/$E7*100&lt;-1999.99,($F7-$E7)/$E7*100&gt;1999.99),"-",IF(AND($F7=0,$E7&lt;0),"-",ROUND(($F7-$E7)/ABS($E7)*100,2))))</f>
        <v>-48.21</v>
      </c>
      <c r="I7" s="175">
        <f t="shared" ref="I7:I27" si="1">IF(ISERROR($F7/$B7),"-",IF($F7/$B7&lt;0,"-",IF(OR($F7/$B7&lt;0,($F7-$B7)/$B7*100&lt;-1999.99,($F7-$B7)/$B7*100&gt;1999.99),"-",IF(AND($F7=0,$B7&lt;0),"-",ROUND(($F7-$B7)/ABS($B7)*100,2)))))</f>
        <v>14.46</v>
      </c>
    </row>
    <row r="8" spans="1:13" s="507" customFormat="1" ht="12" customHeight="1" x14ac:dyDescent="0.25">
      <c r="A8" s="167" t="s">
        <v>59</v>
      </c>
      <c r="B8" s="168">
        <v>2487731</v>
      </c>
      <c r="C8" s="168">
        <v>2617133</v>
      </c>
      <c r="D8" s="168">
        <v>4463279</v>
      </c>
      <c r="E8" s="168">
        <v>5997447</v>
      </c>
      <c r="F8" s="168">
        <v>3030475</v>
      </c>
      <c r="G8" s="167"/>
      <c r="H8" s="169">
        <f t="shared" si="0"/>
        <v>-49.47</v>
      </c>
      <c r="I8" s="169">
        <f t="shared" si="1"/>
        <v>21.82</v>
      </c>
      <c r="L8" s="367"/>
      <c r="M8" s="367"/>
    </row>
    <row r="9" spans="1:13" s="507" customFormat="1" ht="12" customHeight="1" x14ac:dyDescent="0.25">
      <c r="A9" s="170" t="s">
        <v>60</v>
      </c>
      <c r="B9" s="171">
        <v>-928</v>
      </c>
      <c r="C9" s="171">
        <v>-870</v>
      </c>
      <c r="D9" s="171">
        <v>-709</v>
      </c>
      <c r="E9" s="171">
        <v>-696</v>
      </c>
      <c r="F9" s="171">
        <v>-505</v>
      </c>
      <c r="G9" s="167"/>
      <c r="H9" s="169">
        <f>IF(ISERROR($F9/$E9),"-",IF(OR($F9/$E9&lt;0,($F9-$E9)/$E9*100&lt;-1999.99,($F9-$E9)/$E9*100&gt;1999.99),"-",IF(AND($F9=0,$E9&lt;0),"-",ROUND(($F9-$E9)/($E9)*100,2))))</f>
        <v>-27.44</v>
      </c>
      <c r="I9" s="169">
        <f>IF(ISERROR($F9/$B9),"-",IF($F9/$B9&lt;0,"-",IF(OR($F9/$B9&lt;0,($F9-$B9)/$B9*100&lt;-1999.99,($F9-$B9)/$B9*100&gt;1999.99),"-",IF(AND($F9=0,$B9&lt;0),"-",ROUND(($F9-$B9)/($B9)*100,2)))))</f>
        <v>-45.58</v>
      </c>
      <c r="L9" s="367"/>
      <c r="M9" s="367"/>
    </row>
    <row r="10" spans="1:13" s="507" customFormat="1" ht="12" customHeight="1" x14ac:dyDescent="0.25">
      <c r="A10" s="167" t="s">
        <v>61</v>
      </c>
      <c r="B10" s="168">
        <v>351124</v>
      </c>
      <c r="C10" s="168">
        <v>287253</v>
      </c>
      <c r="D10" s="168">
        <v>264368</v>
      </c>
      <c r="E10" s="168">
        <v>275131</v>
      </c>
      <c r="F10" s="168">
        <v>218216</v>
      </c>
      <c r="G10" s="167"/>
      <c r="H10" s="169">
        <f t="shared" si="0"/>
        <v>-20.69</v>
      </c>
      <c r="I10" s="169">
        <f t="shared" si="1"/>
        <v>-37.85</v>
      </c>
      <c r="L10" s="367"/>
      <c r="M10" s="367"/>
    </row>
    <row r="11" spans="1:13" s="507" customFormat="1" ht="12" customHeight="1" x14ac:dyDescent="0.25">
      <c r="A11" s="170" t="s">
        <v>240</v>
      </c>
      <c r="B11" s="171">
        <v>398384</v>
      </c>
      <c r="C11" s="171">
        <v>339247</v>
      </c>
      <c r="D11" s="171">
        <v>316330</v>
      </c>
      <c r="E11" s="171">
        <v>337071</v>
      </c>
      <c r="F11" s="171">
        <v>290458</v>
      </c>
      <c r="G11" s="167"/>
      <c r="H11" s="169">
        <f t="shared" si="0"/>
        <v>-13.83</v>
      </c>
      <c r="I11" s="169">
        <f t="shared" si="1"/>
        <v>-27.09</v>
      </c>
      <c r="L11" s="367"/>
      <c r="M11" s="367"/>
    </row>
    <row r="12" spans="1:13" s="507" customFormat="1" ht="12" customHeight="1" x14ac:dyDescent="0.25">
      <c r="A12" s="167" t="s">
        <v>62</v>
      </c>
      <c r="B12" s="168">
        <v>303020</v>
      </c>
      <c r="C12" s="168">
        <v>294247</v>
      </c>
      <c r="D12" s="168">
        <v>284077</v>
      </c>
      <c r="E12" s="168">
        <v>281646</v>
      </c>
      <c r="F12" s="168">
        <v>284023</v>
      </c>
      <c r="G12" s="167"/>
      <c r="H12" s="169">
        <f t="shared" si="0"/>
        <v>0.84</v>
      </c>
      <c r="I12" s="169">
        <f t="shared" si="1"/>
        <v>-6.27</v>
      </c>
      <c r="L12" s="367"/>
      <c r="M12" s="367"/>
    </row>
    <row r="13" spans="1:13" s="507" customFormat="1" ht="12" customHeight="1" x14ac:dyDescent="0.25">
      <c r="A13" s="170" t="s">
        <v>63</v>
      </c>
      <c r="B13" s="171">
        <v>25</v>
      </c>
      <c r="C13" s="171">
        <v>195</v>
      </c>
      <c r="D13" s="171">
        <v>0</v>
      </c>
      <c r="E13" s="171">
        <v>3016</v>
      </c>
      <c r="F13" s="171">
        <v>42</v>
      </c>
      <c r="G13" s="167"/>
      <c r="H13" s="169">
        <f t="shared" si="0"/>
        <v>-98.61</v>
      </c>
      <c r="I13" s="169">
        <f t="shared" si="1"/>
        <v>68</v>
      </c>
      <c r="L13" s="367"/>
      <c r="M13" s="367"/>
    </row>
    <row r="14" spans="1:13" s="507" customFormat="1" ht="12" customHeight="1" x14ac:dyDescent="0.25">
      <c r="A14" s="167" t="s">
        <v>241</v>
      </c>
      <c r="B14" s="168">
        <v>76073</v>
      </c>
      <c r="C14" s="168">
        <v>53173</v>
      </c>
      <c r="D14" s="168">
        <v>29516</v>
      </c>
      <c r="E14" s="168">
        <v>38742</v>
      </c>
      <c r="F14" s="168">
        <v>3733</v>
      </c>
      <c r="G14" s="167"/>
      <c r="H14" s="169">
        <f t="shared" si="0"/>
        <v>-90.36</v>
      </c>
      <c r="I14" s="169">
        <f t="shared" si="1"/>
        <v>-95.09</v>
      </c>
      <c r="L14" s="367"/>
      <c r="M14" s="367"/>
    </row>
    <row r="15" spans="1:13" s="507" customFormat="1" ht="12" customHeight="1" x14ac:dyDescent="0.25">
      <c r="A15" s="170" t="s">
        <v>242</v>
      </c>
      <c r="B15" s="171">
        <v>-1</v>
      </c>
      <c r="C15" s="171">
        <v>51</v>
      </c>
      <c r="D15" s="171">
        <v>-8</v>
      </c>
      <c r="E15" s="171">
        <v>-11</v>
      </c>
      <c r="F15" s="171">
        <v>-7</v>
      </c>
      <c r="G15" s="167"/>
      <c r="H15" s="169">
        <f t="shared" si="0"/>
        <v>36.36</v>
      </c>
      <c r="I15" s="169">
        <f t="shared" si="1"/>
        <v>-600</v>
      </c>
      <c r="L15" s="367"/>
      <c r="M15" s="367"/>
    </row>
    <row r="16" spans="1:13" s="507" customFormat="1" ht="12" customHeight="1" x14ac:dyDescent="0.25">
      <c r="A16" s="167" t="s">
        <v>243</v>
      </c>
      <c r="B16" s="168">
        <v>1394</v>
      </c>
      <c r="C16" s="168">
        <v>740</v>
      </c>
      <c r="D16" s="168">
        <v>786</v>
      </c>
      <c r="E16" s="168">
        <v>-53</v>
      </c>
      <c r="F16" s="168">
        <v>144</v>
      </c>
      <c r="G16" s="167"/>
      <c r="H16" s="169" t="str">
        <f t="shared" si="0"/>
        <v>-</v>
      </c>
      <c r="I16" s="169">
        <f t="shared" si="1"/>
        <v>-89.67</v>
      </c>
      <c r="L16" s="367"/>
      <c r="M16" s="367"/>
    </row>
    <row r="17" spans="1:13" s="507" customFormat="1" ht="12" customHeight="1" x14ac:dyDescent="0.25">
      <c r="A17" s="170" t="s">
        <v>244</v>
      </c>
      <c r="B17" s="171">
        <v>2242</v>
      </c>
      <c r="C17" s="171">
        <v>1403</v>
      </c>
      <c r="D17" s="171">
        <v>1746</v>
      </c>
      <c r="E17" s="171">
        <v>-141</v>
      </c>
      <c r="F17" s="171">
        <v>3125</v>
      </c>
      <c r="G17" s="167"/>
      <c r="H17" s="169" t="str">
        <f t="shared" si="0"/>
        <v>-</v>
      </c>
      <c r="I17" s="169">
        <f t="shared" si="1"/>
        <v>39.380000000000003</v>
      </c>
      <c r="L17" s="367"/>
      <c r="M17" s="367"/>
    </row>
    <row r="18" spans="1:13" s="507" customFormat="1" ht="12" customHeight="1" x14ac:dyDescent="0.25">
      <c r="A18" s="167" t="s">
        <v>245</v>
      </c>
      <c r="B18" s="168">
        <v>18498</v>
      </c>
      <c r="C18" s="168">
        <v>-19973</v>
      </c>
      <c r="D18" s="168">
        <v>14922</v>
      </c>
      <c r="E18" s="168">
        <v>19051</v>
      </c>
      <c r="F18" s="168">
        <v>-1043</v>
      </c>
      <c r="G18" s="167"/>
      <c r="H18" s="169" t="str">
        <f t="shared" si="0"/>
        <v>-</v>
      </c>
      <c r="I18" s="169" t="str">
        <f t="shared" si="1"/>
        <v>-</v>
      </c>
      <c r="L18" s="367"/>
      <c r="M18" s="367"/>
    </row>
    <row r="19" spans="1:13" s="507" customFormat="1" ht="12" customHeight="1" x14ac:dyDescent="0.25">
      <c r="A19" s="170" t="s">
        <v>268</v>
      </c>
      <c r="B19" s="171">
        <v>-2866</v>
      </c>
      <c r="C19" s="171">
        <v>9411</v>
      </c>
      <c r="D19" s="171">
        <v>-14708</v>
      </c>
      <c r="E19" s="171">
        <v>-5181</v>
      </c>
      <c r="F19" s="171">
        <v>442</v>
      </c>
      <c r="G19" s="167"/>
      <c r="H19" s="169" t="str">
        <f t="shared" si="0"/>
        <v>-</v>
      </c>
      <c r="I19" s="169" t="str">
        <f t="shared" si="1"/>
        <v>-</v>
      </c>
      <c r="L19" s="367"/>
      <c r="M19" s="367"/>
    </row>
    <row r="20" spans="1:13" ht="12" customHeight="1" x14ac:dyDescent="0.25">
      <c r="A20" s="167" t="s">
        <v>256</v>
      </c>
      <c r="B20" s="168">
        <v>47529</v>
      </c>
      <c r="C20" s="168">
        <v>51841</v>
      </c>
      <c r="D20" s="168">
        <v>52005</v>
      </c>
      <c r="E20" s="168">
        <v>62249</v>
      </c>
      <c r="F20" s="168">
        <v>72294</v>
      </c>
      <c r="G20" s="167"/>
      <c r="H20" s="169">
        <f t="shared" si="0"/>
        <v>16.14</v>
      </c>
      <c r="I20" s="169">
        <f t="shared" si="1"/>
        <v>52.11</v>
      </c>
    </row>
    <row r="21" spans="1:13" ht="12" customHeight="1" x14ac:dyDescent="0.25">
      <c r="A21" s="170" t="s">
        <v>64</v>
      </c>
      <c r="B21" s="172">
        <v>39899</v>
      </c>
      <c r="C21" s="172">
        <v>43701</v>
      </c>
      <c r="D21" s="172">
        <v>43844</v>
      </c>
      <c r="E21" s="172">
        <v>52992</v>
      </c>
      <c r="F21" s="172">
        <v>62702</v>
      </c>
      <c r="G21" s="167"/>
      <c r="H21" s="169">
        <f t="shared" si="0"/>
        <v>18.32</v>
      </c>
      <c r="I21" s="169">
        <f t="shared" si="1"/>
        <v>57.15</v>
      </c>
    </row>
    <row r="22" spans="1:13" ht="12" customHeight="1" x14ac:dyDescent="0.25">
      <c r="A22" s="167" t="s">
        <v>65</v>
      </c>
      <c r="B22" s="168">
        <v>4367</v>
      </c>
      <c r="C22" s="168">
        <v>4744</v>
      </c>
      <c r="D22" s="168">
        <v>5143</v>
      </c>
      <c r="E22" s="168">
        <v>6025</v>
      </c>
      <c r="F22" s="168">
        <v>6872</v>
      </c>
      <c r="G22" s="159"/>
      <c r="H22" s="169">
        <f t="shared" si="0"/>
        <v>14.06</v>
      </c>
      <c r="I22" s="169">
        <f t="shared" si="1"/>
        <v>57.36</v>
      </c>
    </row>
    <row r="23" spans="1:13" ht="12" customHeight="1" x14ac:dyDescent="0.25">
      <c r="A23" s="170" t="s">
        <v>66</v>
      </c>
      <c r="B23" s="171">
        <v>3262</v>
      </c>
      <c r="C23" s="171">
        <v>3396</v>
      </c>
      <c r="D23" s="171">
        <v>3017</v>
      </c>
      <c r="E23" s="171">
        <v>3232</v>
      </c>
      <c r="F23" s="171">
        <v>2720</v>
      </c>
      <c r="G23" s="159"/>
      <c r="H23" s="169">
        <f t="shared" si="0"/>
        <v>-15.84</v>
      </c>
      <c r="I23" s="169">
        <f t="shared" si="1"/>
        <v>-16.62</v>
      </c>
    </row>
    <row r="24" spans="1:13" ht="12" customHeight="1" x14ac:dyDescent="0.25">
      <c r="A24" s="167" t="s">
        <v>246</v>
      </c>
      <c r="B24" s="168">
        <v>268</v>
      </c>
      <c r="C24" s="168">
        <v>-153</v>
      </c>
      <c r="D24" s="168">
        <v>43</v>
      </c>
      <c r="E24" s="168">
        <v>310</v>
      </c>
      <c r="F24" s="168">
        <v>52</v>
      </c>
      <c r="G24" s="173"/>
      <c r="H24" s="169">
        <f t="shared" si="0"/>
        <v>-83.23</v>
      </c>
      <c r="I24" s="169">
        <f t="shared" si="1"/>
        <v>-80.599999999999994</v>
      </c>
    </row>
    <row r="25" spans="1:13" ht="12" customHeight="1" x14ac:dyDescent="0.25">
      <c r="A25" s="675" t="s">
        <v>236</v>
      </c>
      <c r="B25" s="171">
        <v>0</v>
      </c>
      <c r="C25" s="171">
        <v>0</v>
      </c>
      <c r="D25" s="171">
        <v>0</v>
      </c>
      <c r="E25" s="171">
        <v>0</v>
      </c>
      <c r="F25" s="171">
        <v>0</v>
      </c>
      <c r="G25" s="173"/>
      <c r="H25" s="169" t="str">
        <f t="shared" si="0"/>
        <v>-</v>
      </c>
      <c r="I25" s="169" t="str">
        <f t="shared" si="1"/>
        <v>-</v>
      </c>
    </row>
    <row r="26" spans="1:13" ht="12" customHeight="1" x14ac:dyDescent="0.25">
      <c r="A26" s="167" t="s">
        <v>237</v>
      </c>
      <c r="B26" s="168">
        <v>27</v>
      </c>
      <c r="C26" s="168">
        <v>5</v>
      </c>
      <c r="D26" s="168">
        <v>21</v>
      </c>
      <c r="E26" s="168">
        <v>9</v>
      </c>
      <c r="F26" s="168">
        <v>23</v>
      </c>
      <c r="G26" s="173"/>
      <c r="H26" s="169">
        <f t="shared" si="0"/>
        <v>155.56</v>
      </c>
      <c r="I26" s="169">
        <f t="shared" si="1"/>
        <v>-14.81</v>
      </c>
    </row>
    <row r="27" spans="1:13" ht="12" customHeight="1" x14ac:dyDescent="0.25">
      <c r="A27" s="393" t="s">
        <v>238</v>
      </c>
      <c r="B27" s="587">
        <v>241</v>
      </c>
      <c r="C27" s="587">
        <v>-158</v>
      </c>
      <c r="D27" s="587">
        <v>22</v>
      </c>
      <c r="E27" s="587">
        <v>300</v>
      </c>
      <c r="F27" s="587">
        <v>28</v>
      </c>
      <c r="G27" s="588"/>
      <c r="H27" s="589">
        <f t="shared" si="0"/>
        <v>-90.67</v>
      </c>
      <c r="I27" s="589">
        <f t="shared" si="1"/>
        <v>-88.38</v>
      </c>
    </row>
    <row r="28" spans="1:13" s="565" customFormat="1" ht="27.75" customHeight="1" x14ac:dyDescent="0.15">
      <c r="A28" s="682" t="s">
        <v>299</v>
      </c>
      <c r="B28" s="682"/>
      <c r="C28" s="682"/>
      <c r="D28" s="682"/>
      <c r="E28" s="682"/>
      <c r="F28" s="682"/>
      <c r="G28" s="682"/>
      <c r="H28" s="682"/>
      <c r="I28" s="682"/>
    </row>
    <row r="29" spans="1:13" s="565" customFormat="1" ht="12.75" customHeight="1" x14ac:dyDescent="0.15">
      <c r="A29" s="680" t="s">
        <v>274</v>
      </c>
      <c r="B29" s="680"/>
      <c r="C29" s="680"/>
      <c r="D29" s="680"/>
      <c r="E29" s="680"/>
      <c r="F29" s="680"/>
      <c r="G29" s="680"/>
      <c r="H29" s="680"/>
      <c r="I29" s="68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3" style="319" customWidth="1"/>
    <col min="2" max="6" width="11.1640625" style="319" customWidth="1"/>
    <col min="7" max="7" width="0.5" style="319" customWidth="1"/>
    <col min="8" max="9" width="8.1640625" style="319" customWidth="1"/>
    <col min="10" max="16384" width="13.33203125" style="319"/>
  </cols>
  <sheetData>
    <row r="1" spans="1:13" ht="36" customHeight="1" x14ac:dyDescent="0.25">
      <c r="A1" s="157"/>
      <c r="B1" s="157"/>
      <c r="C1" s="318"/>
      <c r="D1" s="318"/>
      <c r="E1" s="318"/>
      <c r="F1" s="318"/>
      <c r="G1" s="318"/>
      <c r="H1" s="318"/>
      <c r="I1" s="318"/>
    </row>
    <row r="2" spans="1:13" s="535" customFormat="1" ht="28.15" customHeight="1" x14ac:dyDescent="0.2">
      <c r="A2" s="692" t="s">
        <v>354</v>
      </c>
      <c r="B2" s="692"/>
      <c r="C2" s="692"/>
      <c r="D2" s="692"/>
      <c r="E2" s="692"/>
      <c r="F2" s="692"/>
      <c r="G2" s="382"/>
      <c r="H2" s="676" t="s">
        <v>350</v>
      </c>
      <c r="I2" s="676"/>
    </row>
    <row r="3" spans="1:13" ht="13.9" customHeight="1" x14ac:dyDescent="0.25">
      <c r="A3" s="320" t="s">
        <v>55</v>
      </c>
      <c r="B3" s="481"/>
      <c r="C3" s="481"/>
      <c r="D3" s="481"/>
      <c r="E3" s="481"/>
      <c r="F3" s="481"/>
      <c r="G3" s="481"/>
      <c r="H3" s="481"/>
      <c r="I3" s="481"/>
    </row>
    <row r="4" spans="1:13" ht="13.9" customHeight="1" x14ac:dyDescent="0.25">
      <c r="A4" s="482"/>
      <c r="B4" s="321">
        <v>2024</v>
      </c>
      <c r="C4" s="321"/>
      <c r="D4" s="321">
        <v>2025</v>
      </c>
      <c r="E4" s="321"/>
      <c r="F4" s="321"/>
      <c r="G4" s="322"/>
      <c r="H4" s="323" t="s">
        <v>56</v>
      </c>
      <c r="I4" s="323"/>
    </row>
    <row r="5" spans="1:13" ht="30" customHeight="1" x14ac:dyDescent="0.25">
      <c r="A5" s="323"/>
      <c r="B5" s="101" t="s">
        <v>391</v>
      </c>
      <c r="C5" s="101" t="s">
        <v>392</v>
      </c>
      <c r="D5" s="101" t="s">
        <v>393</v>
      </c>
      <c r="E5" s="101" t="s">
        <v>394</v>
      </c>
      <c r="F5" s="16" t="s">
        <v>391</v>
      </c>
      <c r="G5" s="102"/>
      <c r="H5" s="97" t="s">
        <v>57</v>
      </c>
      <c r="I5" s="97" t="s">
        <v>58</v>
      </c>
    </row>
    <row r="6" spans="1:13" ht="12" customHeight="1" x14ac:dyDescent="0.25">
      <c r="A6" s="320"/>
      <c r="B6" s="103"/>
      <c r="C6" s="103"/>
      <c r="D6" s="103"/>
      <c r="E6" s="103"/>
      <c r="G6" s="104"/>
      <c r="H6" s="105"/>
      <c r="I6" s="105"/>
    </row>
    <row r="7" spans="1:13" ht="12" customHeight="1" x14ac:dyDescent="0.25">
      <c r="A7" s="163" t="s">
        <v>267</v>
      </c>
      <c r="B7" s="164">
        <v>321394</v>
      </c>
      <c r="C7" s="164">
        <v>-336331</v>
      </c>
      <c r="D7" s="164">
        <v>27751</v>
      </c>
      <c r="E7" s="164">
        <v>229982</v>
      </c>
      <c r="F7" s="164">
        <v>684885</v>
      </c>
      <c r="G7" s="159"/>
      <c r="H7" s="175">
        <v>197.8</v>
      </c>
      <c r="I7" s="175">
        <v>113.1</v>
      </c>
    </row>
    <row r="8" spans="1:13" s="483" customFormat="1" ht="12" customHeight="1" x14ac:dyDescent="0.25">
      <c r="A8" s="167" t="s">
        <v>59</v>
      </c>
      <c r="B8" s="168">
        <v>61993</v>
      </c>
      <c r="C8" s="168">
        <v>-504309</v>
      </c>
      <c r="D8" s="168">
        <v>-54245</v>
      </c>
      <c r="E8" s="168">
        <v>-92841</v>
      </c>
      <c r="F8" s="168">
        <v>132690</v>
      </c>
      <c r="G8" s="167"/>
      <c r="H8" s="169" t="s">
        <v>395</v>
      </c>
      <c r="I8" s="169">
        <v>114.04</v>
      </c>
      <c r="L8" s="319"/>
      <c r="M8" s="319"/>
    </row>
    <row r="9" spans="1:13" s="483" customFormat="1" ht="12" customHeight="1" x14ac:dyDescent="0.25">
      <c r="A9" s="170" t="s">
        <v>60</v>
      </c>
      <c r="B9" s="171">
        <v>-5396</v>
      </c>
      <c r="C9" s="171">
        <v>0</v>
      </c>
      <c r="D9" s="171">
        <v>-1983</v>
      </c>
      <c r="E9" s="171">
        <v>0</v>
      </c>
      <c r="F9" s="171">
        <v>-6160</v>
      </c>
      <c r="G9" s="167"/>
      <c r="H9" s="169" t="s">
        <v>395</v>
      </c>
      <c r="I9" s="169">
        <v>14.16</v>
      </c>
      <c r="L9" s="319"/>
      <c r="M9" s="319"/>
    </row>
    <row r="10" spans="1:13" s="483" customFormat="1" ht="12" customHeight="1" x14ac:dyDescent="0.25">
      <c r="A10" s="167" t="s">
        <v>61</v>
      </c>
      <c r="B10" s="168">
        <v>264797</v>
      </c>
      <c r="C10" s="168">
        <v>167978</v>
      </c>
      <c r="D10" s="171">
        <v>83979</v>
      </c>
      <c r="E10" s="171">
        <v>322823</v>
      </c>
      <c r="F10" s="168">
        <v>558355</v>
      </c>
      <c r="G10" s="167"/>
      <c r="H10" s="169">
        <v>72.959999999999994</v>
      </c>
      <c r="I10" s="169">
        <v>110.86</v>
      </c>
      <c r="L10" s="319"/>
      <c r="M10" s="319"/>
    </row>
    <row r="11" spans="1:13" s="483" customFormat="1" ht="12" customHeight="1" x14ac:dyDescent="0.25">
      <c r="A11" s="170" t="s">
        <v>240</v>
      </c>
      <c r="B11" s="171">
        <v>276882</v>
      </c>
      <c r="C11" s="171">
        <v>180015</v>
      </c>
      <c r="D11" s="168">
        <v>97735</v>
      </c>
      <c r="E11" s="168">
        <v>336843</v>
      </c>
      <c r="F11" s="171">
        <v>572320</v>
      </c>
      <c r="G11" s="167"/>
      <c r="H11" s="169">
        <v>69.91</v>
      </c>
      <c r="I11" s="169">
        <v>106.7</v>
      </c>
      <c r="L11" s="319"/>
      <c r="M11" s="319"/>
    </row>
    <row r="12" spans="1:13" s="483" customFormat="1" ht="12" customHeight="1" x14ac:dyDescent="0.25">
      <c r="A12" s="167" t="s">
        <v>62</v>
      </c>
      <c r="B12" s="168">
        <v>7128</v>
      </c>
      <c r="C12" s="168">
        <v>6925</v>
      </c>
      <c r="D12" s="171">
        <v>6053</v>
      </c>
      <c r="E12" s="171">
        <v>4849</v>
      </c>
      <c r="F12" s="168">
        <v>4609</v>
      </c>
      <c r="G12" s="167"/>
      <c r="H12" s="169">
        <v>-4.95</v>
      </c>
      <c r="I12" s="169">
        <v>-35.340000000000003</v>
      </c>
      <c r="L12" s="319"/>
      <c r="M12" s="319"/>
    </row>
    <row r="13" spans="1:13" s="483" customFormat="1" ht="12" customHeight="1" x14ac:dyDescent="0.25">
      <c r="A13" s="170" t="s">
        <v>63</v>
      </c>
      <c r="B13" s="171">
        <v>22102</v>
      </c>
      <c r="C13" s="171">
        <v>37910</v>
      </c>
      <c r="D13" s="171">
        <v>22951</v>
      </c>
      <c r="E13" s="171">
        <v>72987</v>
      </c>
      <c r="F13" s="171">
        <v>21366</v>
      </c>
      <c r="G13" s="167"/>
      <c r="H13" s="169">
        <v>-70.73</v>
      </c>
      <c r="I13" s="169">
        <v>-3.33</v>
      </c>
      <c r="L13" s="319"/>
      <c r="M13" s="319"/>
    </row>
    <row r="14" spans="1:13" s="483" customFormat="1" ht="12" customHeight="1" x14ac:dyDescent="0.25">
      <c r="A14" s="167" t="s">
        <v>241</v>
      </c>
      <c r="B14" s="168">
        <v>-990</v>
      </c>
      <c r="C14" s="168">
        <v>3019</v>
      </c>
      <c r="D14" s="168">
        <v>13047</v>
      </c>
      <c r="E14" s="168">
        <v>-5210</v>
      </c>
      <c r="F14" s="168">
        <v>16563</v>
      </c>
      <c r="G14" s="167"/>
      <c r="H14" s="169" t="s">
        <v>395</v>
      </c>
      <c r="I14" s="169" t="s">
        <v>395</v>
      </c>
      <c r="L14" s="319"/>
      <c r="M14" s="319"/>
    </row>
    <row r="15" spans="1:13" s="483" customFormat="1" ht="12" customHeight="1" x14ac:dyDescent="0.25">
      <c r="A15" s="170" t="s">
        <v>242</v>
      </c>
      <c r="B15" s="171">
        <v>205165</v>
      </c>
      <c r="C15" s="171">
        <v>140785</v>
      </c>
      <c r="D15" s="171">
        <v>85362</v>
      </c>
      <c r="E15" s="171">
        <v>177138</v>
      </c>
      <c r="F15" s="171">
        <v>458140</v>
      </c>
      <c r="G15" s="167"/>
      <c r="H15" s="169">
        <v>158.63</v>
      </c>
      <c r="I15" s="169">
        <v>123.3</v>
      </c>
      <c r="L15" s="319"/>
      <c r="M15" s="319"/>
    </row>
    <row r="16" spans="1:13" s="483" customFormat="1" ht="12" customHeight="1" x14ac:dyDescent="0.25">
      <c r="A16" s="167" t="s">
        <v>243</v>
      </c>
      <c r="B16" s="168">
        <v>0</v>
      </c>
      <c r="C16" s="168">
        <v>0</v>
      </c>
      <c r="D16" s="168">
        <v>0</v>
      </c>
      <c r="E16" s="168">
        <v>0</v>
      </c>
      <c r="F16" s="168">
        <v>0</v>
      </c>
      <c r="G16" s="167"/>
      <c r="H16" s="169" t="s">
        <v>395</v>
      </c>
      <c r="I16" s="169" t="s">
        <v>395</v>
      </c>
      <c r="L16" s="319"/>
      <c r="M16" s="319"/>
    </row>
    <row r="17" spans="1:13" s="483" customFormat="1" ht="12" customHeight="1" x14ac:dyDescent="0.25">
      <c r="A17" s="170" t="s">
        <v>244</v>
      </c>
      <c r="B17" s="171">
        <v>4131</v>
      </c>
      <c r="C17" s="171">
        <v>32110</v>
      </c>
      <c r="D17" s="171">
        <v>-35177</v>
      </c>
      <c r="E17" s="171">
        <v>9858</v>
      </c>
      <c r="F17" s="171">
        <v>29989</v>
      </c>
      <c r="G17" s="167"/>
      <c r="H17" s="169">
        <v>204.21</v>
      </c>
      <c r="I17" s="169">
        <v>625.95000000000005</v>
      </c>
      <c r="L17" s="319"/>
      <c r="M17" s="319"/>
    </row>
    <row r="18" spans="1:13" s="483" customFormat="1" ht="12" customHeight="1" x14ac:dyDescent="0.25">
      <c r="A18" s="167" t="s">
        <v>245</v>
      </c>
      <c r="B18" s="168">
        <v>44484</v>
      </c>
      <c r="C18" s="168">
        <v>-46206</v>
      </c>
      <c r="D18" s="168">
        <v>8497</v>
      </c>
      <c r="E18" s="168">
        <v>84978</v>
      </c>
      <c r="F18" s="168">
        <v>42038</v>
      </c>
      <c r="G18" s="167"/>
      <c r="H18" s="169">
        <v>-50.53</v>
      </c>
      <c r="I18" s="169">
        <v>-5.5</v>
      </c>
      <c r="L18" s="319"/>
      <c r="M18" s="319"/>
    </row>
    <row r="19" spans="1:13" s="483" customFormat="1" ht="12" customHeight="1" x14ac:dyDescent="0.25">
      <c r="A19" s="170" t="s">
        <v>268</v>
      </c>
      <c r="B19" s="171">
        <v>-5139</v>
      </c>
      <c r="C19" s="171">
        <v>5473</v>
      </c>
      <c r="D19" s="171">
        <v>-2998</v>
      </c>
      <c r="E19" s="171">
        <v>-7757</v>
      </c>
      <c r="F19" s="171">
        <v>-385</v>
      </c>
      <c r="G19" s="167"/>
      <c r="H19" s="169">
        <v>95.04</v>
      </c>
      <c r="I19" s="169">
        <v>92.51</v>
      </c>
      <c r="L19" s="319"/>
      <c r="M19" s="319"/>
    </row>
    <row r="20" spans="1:13" ht="12" customHeight="1" x14ac:dyDescent="0.25">
      <c r="A20" s="167" t="s">
        <v>256</v>
      </c>
      <c r="B20" s="168">
        <v>12140</v>
      </c>
      <c r="C20" s="168">
        <v>12150</v>
      </c>
      <c r="D20" s="168">
        <v>13883</v>
      </c>
      <c r="E20" s="168">
        <v>14099</v>
      </c>
      <c r="F20" s="168">
        <v>14226</v>
      </c>
      <c r="G20" s="167"/>
      <c r="H20" s="169">
        <v>0.9</v>
      </c>
      <c r="I20" s="169">
        <v>17.18</v>
      </c>
    </row>
    <row r="21" spans="1:13" ht="12" customHeight="1" x14ac:dyDescent="0.25">
      <c r="A21" s="170" t="s">
        <v>64</v>
      </c>
      <c r="B21" s="172">
        <v>7056</v>
      </c>
      <c r="C21" s="172">
        <v>7543</v>
      </c>
      <c r="D21" s="172">
        <v>7657</v>
      </c>
      <c r="E21" s="172">
        <v>7480</v>
      </c>
      <c r="F21" s="172">
        <v>8193</v>
      </c>
      <c r="G21" s="167"/>
      <c r="H21" s="169">
        <v>9.5299999999999994</v>
      </c>
      <c r="I21" s="169">
        <v>16.11</v>
      </c>
    </row>
    <row r="22" spans="1:13" ht="12" customHeight="1" x14ac:dyDescent="0.25">
      <c r="A22" s="167" t="s">
        <v>65</v>
      </c>
      <c r="B22" s="168">
        <v>853</v>
      </c>
      <c r="C22" s="168">
        <v>918</v>
      </c>
      <c r="D22" s="168">
        <v>830</v>
      </c>
      <c r="E22" s="168">
        <v>817</v>
      </c>
      <c r="F22" s="168">
        <v>890</v>
      </c>
      <c r="G22" s="159"/>
      <c r="H22" s="169">
        <v>8.94</v>
      </c>
      <c r="I22" s="169">
        <v>4.34</v>
      </c>
    </row>
    <row r="23" spans="1:13" ht="12" customHeight="1" x14ac:dyDescent="0.25">
      <c r="A23" s="170" t="s">
        <v>66</v>
      </c>
      <c r="B23" s="171">
        <v>4231</v>
      </c>
      <c r="C23" s="171">
        <v>3689</v>
      </c>
      <c r="D23" s="171">
        <v>5396</v>
      </c>
      <c r="E23" s="171">
        <v>5802</v>
      </c>
      <c r="F23" s="171">
        <v>5142</v>
      </c>
      <c r="G23" s="159"/>
      <c r="H23" s="169">
        <v>-11.38</v>
      </c>
      <c r="I23" s="169">
        <v>21.53</v>
      </c>
    </row>
    <row r="24" spans="1:13" ht="12" customHeight="1" x14ac:dyDescent="0.25">
      <c r="A24" s="167" t="s">
        <v>246</v>
      </c>
      <c r="B24" s="168">
        <v>55</v>
      </c>
      <c r="C24" s="168">
        <v>113</v>
      </c>
      <c r="D24" s="168">
        <v>127</v>
      </c>
      <c r="E24" s="168">
        <v>79</v>
      </c>
      <c r="F24" s="168">
        <v>261</v>
      </c>
      <c r="G24" s="173"/>
      <c r="H24" s="169">
        <v>230.38</v>
      </c>
      <c r="I24" s="169">
        <v>374.55</v>
      </c>
    </row>
    <row r="25" spans="1:13" ht="12" customHeight="1" x14ac:dyDescent="0.25">
      <c r="A25" s="675" t="s">
        <v>236</v>
      </c>
      <c r="B25" s="171">
        <v>0</v>
      </c>
      <c r="C25" s="171">
        <v>0</v>
      </c>
      <c r="D25" s="171">
        <v>0</v>
      </c>
      <c r="E25" s="171">
        <v>0</v>
      </c>
      <c r="F25" s="171">
        <v>0</v>
      </c>
      <c r="G25" s="173"/>
      <c r="H25" s="169" t="s">
        <v>395</v>
      </c>
      <c r="I25" s="169" t="s">
        <v>395</v>
      </c>
    </row>
    <row r="26" spans="1:13" ht="12" customHeight="1" x14ac:dyDescent="0.25">
      <c r="A26" s="167" t="s">
        <v>237</v>
      </c>
      <c r="B26" s="168">
        <v>0</v>
      </c>
      <c r="C26" s="168">
        <v>0</v>
      </c>
      <c r="D26" s="168">
        <v>0</v>
      </c>
      <c r="E26" s="168">
        <v>0</v>
      </c>
      <c r="F26" s="168">
        <v>0</v>
      </c>
      <c r="G26" s="173"/>
      <c r="H26" s="169" t="s">
        <v>395</v>
      </c>
      <c r="I26" s="169" t="s">
        <v>395</v>
      </c>
    </row>
    <row r="27" spans="1:13" ht="12" customHeight="1" x14ac:dyDescent="0.25">
      <c r="A27" s="393" t="s">
        <v>238</v>
      </c>
      <c r="B27" s="587">
        <v>55</v>
      </c>
      <c r="C27" s="587">
        <v>113</v>
      </c>
      <c r="D27" s="587">
        <v>127</v>
      </c>
      <c r="E27" s="587">
        <v>79</v>
      </c>
      <c r="F27" s="587">
        <v>261</v>
      </c>
      <c r="G27" s="588"/>
      <c r="H27" s="589">
        <v>230.38</v>
      </c>
      <c r="I27" s="589">
        <v>374.55</v>
      </c>
    </row>
    <row r="28" spans="1:13" s="565" customFormat="1" ht="27.75" customHeight="1" x14ac:dyDescent="0.15">
      <c r="A28" s="682" t="s">
        <v>299</v>
      </c>
      <c r="B28" s="682"/>
      <c r="C28" s="682"/>
      <c r="D28" s="682"/>
      <c r="E28" s="682"/>
      <c r="F28" s="682"/>
      <c r="G28" s="682"/>
      <c r="H28" s="682"/>
      <c r="I28" s="682"/>
    </row>
    <row r="29" spans="1:13" s="565" customFormat="1" ht="12.75" customHeight="1" x14ac:dyDescent="0.15">
      <c r="A29" s="680" t="s">
        <v>274</v>
      </c>
      <c r="B29" s="680"/>
      <c r="C29" s="680"/>
      <c r="D29" s="680"/>
      <c r="E29" s="680"/>
      <c r="F29" s="680"/>
      <c r="G29" s="680"/>
      <c r="H29" s="680"/>
      <c r="I29" s="68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3" style="319" customWidth="1"/>
    <col min="2" max="6" width="11.1640625" style="319" customWidth="1"/>
    <col min="7" max="7" width="0.5" style="319" customWidth="1"/>
    <col min="8" max="9" width="8.1640625" style="319" customWidth="1"/>
    <col min="10" max="16384" width="13.33203125" style="319"/>
  </cols>
  <sheetData>
    <row r="1" spans="1:13" ht="36" customHeight="1" x14ac:dyDescent="0.25">
      <c r="A1" s="157"/>
      <c r="B1" s="157"/>
      <c r="C1" s="318"/>
      <c r="D1" s="318"/>
      <c r="E1" s="318"/>
      <c r="F1" s="318"/>
      <c r="G1" s="318"/>
      <c r="H1" s="318"/>
      <c r="I1" s="318"/>
    </row>
    <row r="2" spans="1:13" s="535" customFormat="1" ht="28.15" customHeight="1" x14ac:dyDescent="0.2">
      <c r="A2" s="692" t="s">
        <v>355</v>
      </c>
      <c r="B2" s="692"/>
      <c r="C2" s="692"/>
      <c r="D2" s="692"/>
      <c r="E2" s="692"/>
      <c r="F2" s="692"/>
      <c r="G2" s="382"/>
      <c r="H2" s="676" t="s">
        <v>349</v>
      </c>
      <c r="I2" s="676"/>
    </row>
    <row r="3" spans="1:13" ht="13.9" customHeight="1" x14ac:dyDescent="0.25">
      <c r="A3" s="320" t="s">
        <v>55</v>
      </c>
      <c r="B3" s="481"/>
      <c r="C3" s="481"/>
      <c r="D3" s="481"/>
      <c r="E3" s="481"/>
      <c r="F3" s="481"/>
      <c r="G3" s="481"/>
      <c r="H3" s="481"/>
      <c r="I3" s="481"/>
    </row>
    <row r="4" spans="1:13" ht="13.9" customHeight="1" x14ac:dyDescent="0.25">
      <c r="A4" s="482"/>
      <c r="B4" s="321">
        <v>2024</v>
      </c>
      <c r="C4" s="321"/>
      <c r="D4" s="321">
        <v>2025</v>
      </c>
      <c r="E4" s="321"/>
      <c r="F4" s="321"/>
      <c r="G4" s="322"/>
      <c r="H4" s="323" t="s">
        <v>56</v>
      </c>
      <c r="I4" s="323"/>
    </row>
    <row r="5" spans="1:13" ht="30" customHeight="1" x14ac:dyDescent="0.25">
      <c r="A5" s="323"/>
      <c r="B5" s="101" t="s">
        <v>391</v>
      </c>
      <c r="C5" s="101" t="s">
        <v>392</v>
      </c>
      <c r="D5" s="101" t="s">
        <v>393</v>
      </c>
      <c r="E5" s="101" t="s">
        <v>394</v>
      </c>
      <c r="F5" s="16" t="s">
        <v>391</v>
      </c>
      <c r="G5" s="102"/>
      <c r="H5" s="97" t="s">
        <v>57</v>
      </c>
      <c r="I5" s="97" t="s">
        <v>58</v>
      </c>
    </row>
    <row r="6" spans="1:13" ht="12" customHeight="1" x14ac:dyDescent="0.25">
      <c r="A6" s="320"/>
      <c r="B6" s="103"/>
      <c r="C6" s="103"/>
      <c r="D6" s="103"/>
      <c r="E6" s="103"/>
      <c r="G6" s="104"/>
      <c r="H6" s="105"/>
      <c r="I6" s="105"/>
    </row>
    <row r="7" spans="1:13" ht="12" customHeight="1" x14ac:dyDescent="0.25">
      <c r="A7" s="163" t="s">
        <v>267</v>
      </c>
      <c r="B7" s="164">
        <v>58458</v>
      </c>
      <c r="C7" s="164">
        <v>-400164</v>
      </c>
      <c r="D7" s="164">
        <v>-914627</v>
      </c>
      <c r="E7" s="164">
        <v>-659530</v>
      </c>
      <c r="F7" s="164">
        <v>-65131</v>
      </c>
      <c r="G7" s="159"/>
      <c r="H7" s="175">
        <v>90.12</v>
      </c>
      <c r="I7" s="175" t="s">
        <v>395</v>
      </c>
    </row>
    <row r="8" spans="1:13" s="483" customFormat="1" ht="12" customHeight="1" x14ac:dyDescent="0.25">
      <c r="A8" s="167" t="s">
        <v>59</v>
      </c>
      <c r="B8" s="168">
        <v>-175667</v>
      </c>
      <c r="C8" s="168">
        <v>-539991</v>
      </c>
      <c r="D8" s="168">
        <v>-1025598</v>
      </c>
      <c r="E8" s="168">
        <v>-771933</v>
      </c>
      <c r="F8" s="168">
        <v>-123135</v>
      </c>
      <c r="G8" s="167"/>
      <c r="H8" s="169">
        <v>84.05</v>
      </c>
      <c r="I8" s="169">
        <v>29.9</v>
      </c>
      <c r="L8" s="319"/>
      <c r="M8" s="319"/>
    </row>
    <row r="9" spans="1:13" s="483" customFormat="1" ht="12" customHeight="1" x14ac:dyDescent="0.25">
      <c r="A9" s="170" t="s">
        <v>60</v>
      </c>
      <c r="B9" s="171">
        <v>-1828</v>
      </c>
      <c r="C9" s="171">
        <v>1828</v>
      </c>
      <c r="D9" s="171">
        <v>0</v>
      </c>
      <c r="E9" s="171">
        <v>-7387</v>
      </c>
      <c r="F9" s="171">
        <v>-1766</v>
      </c>
      <c r="G9" s="167"/>
      <c r="H9" s="169">
        <v>-76.09</v>
      </c>
      <c r="I9" s="169">
        <v>-3.39</v>
      </c>
      <c r="L9" s="319"/>
      <c r="M9" s="319"/>
    </row>
    <row r="10" spans="1:13" s="483" customFormat="1" ht="12" customHeight="1" x14ac:dyDescent="0.25">
      <c r="A10" s="167" t="s">
        <v>61</v>
      </c>
      <c r="B10" s="168">
        <v>235953</v>
      </c>
      <c r="C10" s="168">
        <v>137999</v>
      </c>
      <c r="D10" s="171">
        <v>110971</v>
      </c>
      <c r="E10" s="171">
        <v>119790</v>
      </c>
      <c r="F10" s="168">
        <v>59770</v>
      </c>
      <c r="G10" s="167"/>
      <c r="H10" s="169">
        <v>-50.1</v>
      </c>
      <c r="I10" s="169">
        <v>-74.67</v>
      </c>
      <c r="L10" s="319"/>
      <c r="M10" s="319"/>
    </row>
    <row r="11" spans="1:13" s="483" customFormat="1" ht="12" customHeight="1" x14ac:dyDescent="0.25">
      <c r="A11" s="170" t="s">
        <v>240</v>
      </c>
      <c r="B11" s="171">
        <v>264969</v>
      </c>
      <c r="C11" s="171">
        <v>178692</v>
      </c>
      <c r="D11" s="168">
        <v>141068</v>
      </c>
      <c r="E11" s="168">
        <v>148369</v>
      </c>
      <c r="F11" s="171">
        <v>86643</v>
      </c>
      <c r="G11" s="167"/>
      <c r="H11" s="169">
        <v>-41.6</v>
      </c>
      <c r="I11" s="169">
        <v>-67.3</v>
      </c>
      <c r="L11" s="319"/>
      <c r="M11" s="319"/>
    </row>
    <row r="12" spans="1:13" s="483" customFormat="1" ht="12" customHeight="1" x14ac:dyDescent="0.25">
      <c r="A12" s="167" t="s">
        <v>62</v>
      </c>
      <c r="B12" s="168">
        <v>140664</v>
      </c>
      <c r="C12" s="168">
        <v>151697</v>
      </c>
      <c r="D12" s="171">
        <v>123621</v>
      </c>
      <c r="E12" s="171">
        <v>118440</v>
      </c>
      <c r="F12" s="168">
        <v>107572</v>
      </c>
      <c r="G12" s="167"/>
      <c r="H12" s="169">
        <v>-9.18</v>
      </c>
      <c r="I12" s="169">
        <v>-23.53</v>
      </c>
      <c r="L12" s="319"/>
      <c r="M12" s="319"/>
    </row>
    <row r="13" spans="1:13" s="483" customFormat="1" ht="12" customHeight="1" x14ac:dyDescent="0.25">
      <c r="A13" s="170" t="s">
        <v>63</v>
      </c>
      <c r="B13" s="171">
        <v>4</v>
      </c>
      <c r="C13" s="171">
        <v>0</v>
      </c>
      <c r="D13" s="171">
        <v>10</v>
      </c>
      <c r="E13" s="171">
        <v>-6</v>
      </c>
      <c r="F13" s="171">
        <v>5</v>
      </c>
      <c r="G13" s="167"/>
      <c r="H13" s="169" t="s">
        <v>395</v>
      </c>
      <c r="I13" s="169">
        <v>25</v>
      </c>
      <c r="L13" s="319"/>
      <c r="M13" s="319"/>
    </row>
    <row r="14" spans="1:13" s="483" customFormat="1" ht="12" customHeight="1" x14ac:dyDescent="0.25">
      <c r="A14" s="167" t="s">
        <v>241</v>
      </c>
      <c r="B14" s="168">
        <v>116521</v>
      </c>
      <c r="C14" s="168">
        <v>23559</v>
      </c>
      <c r="D14" s="168">
        <v>15528</v>
      </c>
      <c r="E14" s="168">
        <v>28079</v>
      </c>
      <c r="F14" s="168">
        <v>-21306</v>
      </c>
      <c r="G14" s="167"/>
      <c r="H14" s="169" t="s">
        <v>395</v>
      </c>
      <c r="I14" s="169" t="s">
        <v>395</v>
      </c>
      <c r="L14" s="319"/>
      <c r="M14" s="319"/>
    </row>
    <row r="15" spans="1:13" s="483" customFormat="1" ht="12" customHeight="1" x14ac:dyDescent="0.25">
      <c r="A15" s="170" t="s">
        <v>242</v>
      </c>
      <c r="B15" s="171">
        <v>0</v>
      </c>
      <c r="C15" s="171">
        <v>0</v>
      </c>
      <c r="D15" s="171">
        <v>0</v>
      </c>
      <c r="E15" s="171">
        <v>0</v>
      </c>
      <c r="F15" s="171">
        <v>-40</v>
      </c>
      <c r="G15" s="167"/>
      <c r="H15" s="169" t="s">
        <v>395</v>
      </c>
      <c r="I15" s="169" t="s">
        <v>395</v>
      </c>
      <c r="L15" s="319"/>
      <c r="M15" s="319"/>
    </row>
    <row r="16" spans="1:13" s="483" customFormat="1" ht="12" customHeight="1" x14ac:dyDescent="0.25">
      <c r="A16" s="167" t="s">
        <v>243</v>
      </c>
      <c r="B16" s="168">
        <v>9</v>
      </c>
      <c r="C16" s="168">
        <v>14</v>
      </c>
      <c r="D16" s="168">
        <v>0</v>
      </c>
      <c r="E16" s="168">
        <v>0</v>
      </c>
      <c r="F16" s="168">
        <v>0</v>
      </c>
      <c r="G16" s="167"/>
      <c r="H16" s="169" t="s">
        <v>395</v>
      </c>
      <c r="I16" s="169">
        <v>-100</v>
      </c>
      <c r="L16" s="319"/>
      <c r="M16" s="319"/>
    </row>
    <row r="17" spans="1:13" s="483" customFormat="1" ht="12" customHeight="1" x14ac:dyDescent="0.25">
      <c r="A17" s="170" t="s">
        <v>244</v>
      </c>
      <c r="B17" s="171">
        <v>4</v>
      </c>
      <c r="C17" s="171">
        <v>4</v>
      </c>
      <c r="D17" s="171">
        <v>3</v>
      </c>
      <c r="E17" s="171">
        <v>3</v>
      </c>
      <c r="F17" s="171">
        <v>2</v>
      </c>
      <c r="G17" s="167"/>
      <c r="H17" s="169">
        <v>-33.33</v>
      </c>
      <c r="I17" s="169">
        <v>-50</v>
      </c>
      <c r="L17" s="319"/>
      <c r="M17" s="319"/>
    </row>
    <row r="18" spans="1:13" s="483" customFormat="1" ht="12" customHeight="1" x14ac:dyDescent="0.25">
      <c r="A18" s="167" t="s">
        <v>245</v>
      </c>
      <c r="B18" s="168">
        <v>7774</v>
      </c>
      <c r="C18" s="168">
        <v>3406</v>
      </c>
      <c r="D18" s="168">
        <v>3137</v>
      </c>
      <c r="E18" s="168">
        <v>1862</v>
      </c>
      <c r="F18" s="168">
        <v>405</v>
      </c>
      <c r="G18" s="167"/>
      <c r="H18" s="169">
        <v>-78.25</v>
      </c>
      <c r="I18" s="169">
        <v>-94.79</v>
      </c>
      <c r="L18" s="319"/>
      <c r="M18" s="319"/>
    </row>
    <row r="19" spans="1:13" s="483" customFormat="1" ht="12" customHeight="1" x14ac:dyDescent="0.25">
      <c r="A19" s="170" t="s">
        <v>268</v>
      </c>
      <c r="B19" s="171">
        <v>-7</v>
      </c>
      <c r="C19" s="171">
        <v>12</v>
      </c>
      <c r="D19" s="171">
        <v>-1231</v>
      </c>
      <c r="E19" s="171">
        <v>-11</v>
      </c>
      <c r="F19" s="171">
        <v>6</v>
      </c>
      <c r="G19" s="167"/>
      <c r="H19" s="169" t="s">
        <v>395</v>
      </c>
      <c r="I19" s="169" t="s">
        <v>395</v>
      </c>
      <c r="L19" s="319"/>
      <c r="M19" s="319"/>
    </row>
    <row r="20" spans="1:13" ht="12" customHeight="1" x14ac:dyDescent="0.25">
      <c r="A20" s="167" t="s">
        <v>256</v>
      </c>
      <c r="B20" s="168">
        <v>29288</v>
      </c>
      <c r="C20" s="168">
        <v>41106</v>
      </c>
      <c r="D20" s="168">
        <v>30518</v>
      </c>
      <c r="E20" s="168">
        <v>29027</v>
      </c>
      <c r="F20" s="168">
        <v>27415</v>
      </c>
      <c r="G20" s="167"/>
      <c r="H20" s="169">
        <v>-5.55</v>
      </c>
      <c r="I20" s="169">
        <v>-6.4</v>
      </c>
    </row>
    <row r="21" spans="1:13" ht="12" customHeight="1" x14ac:dyDescent="0.25">
      <c r="A21" s="170" t="s">
        <v>64</v>
      </c>
      <c r="B21" s="172">
        <v>25039</v>
      </c>
      <c r="C21" s="172">
        <v>28154</v>
      </c>
      <c r="D21" s="172">
        <v>25098</v>
      </c>
      <c r="E21" s="172">
        <v>25615</v>
      </c>
      <c r="F21" s="172">
        <v>24547</v>
      </c>
      <c r="G21" s="167"/>
      <c r="H21" s="169">
        <v>-4.17</v>
      </c>
      <c r="I21" s="169">
        <v>-1.96</v>
      </c>
    </row>
    <row r="22" spans="1:13" ht="12" customHeight="1" x14ac:dyDescent="0.25">
      <c r="A22" s="167" t="s">
        <v>65</v>
      </c>
      <c r="B22" s="168">
        <v>2002</v>
      </c>
      <c r="C22" s="168">
        <v>2178</v>
      </c>
      <c r="D22" s="168">
        <v>1968</v>
      </c>
      <c r="E22" s="168">
        <v>2042</v>
      </c>
      <c r="F22" s="168">
        <v>1988</v>
      </c>
      <c r="G22" s="159"/>
      <c r="H22" s="169">
        <v>-2.64</v>
      </c>
      <c r="I22" s="169">
        <v>-0.7</v>
      </c>
    </row>
    <row r="23" spans="1:13" ht="12" customHeight="1" x14ac:dyDescent="0.25">
      <c r="A23" s="170" t="s">
        <v>66</v>
      </c>
      <c r="B23" s="171">
        <v>2247</v>
      </c>
      <c r="C23" s="171">
        <v>10774</v>
      </c>
      <c r="D23" s="171">
        <v>3452</v>
      </c>
      <c r="E23" s="171">
        <v>1369</v>
      </c>
      <c r="F23" s="171">
        <v>880</v>
      </c>
      <c r="G23" s="159"/>
      <c r="H23" s="169">
        <v>-35.72</v>
      </c>
      <c r="I23" s="169">
        <v>-60.84</v>
      </c>
    </row>
    <row r="24" spans="1:13" ht="12" customHeight="1" x14ac:dyDescent="0.25">
      <c r="A24" s="167" t="s">
        <v>246</v>
      </c>
      <c r="B24" s="168">
        <v>272</v>
      </c>
      <c r="C24" s="168">
        <v>413</v>
      </c>
      <c r="D24" s="168">
        <v>421</v>
      </c>
      <c r="E24" s="168">
        <v>448</v>
      </c>
      <c r="F24" s="168">
        <v>542</v>
      </c>
      <c r="G24" s="173"/>
      <c r="H24" s="169">
        <v>20.98</v>
      </c>
      <c r="I24" s="169">
        <v>99.26</v>
      </c>
    </row>
    <row r="25" spans="1:13" ht="12" customHeight="1" x14ac:dyDescent="0.25">
      <c r="A25" s="675" t="s">
        <v>236</v>
      </c>
      <c r="B25" s="171">
        <v>49</v>
      </c>
      <c r="C25" s="171">
        <v>50</v>
      </c>
      <c r="D25" s="171">
        <v>56</v>
      </c>
      <c r="E25" s="171">
        <v>59</v>
      </c>
      <c r="F25" s="171">
        <v>47</v>
      </c>
      <c r="G25" s="173"/>
      <c r="H25" s="169">
        <v>-20.34</v>
      </c>
      <c r="I25" s="169">
        <v>-4.08</v>
      </c>
    </row>
    <row r="26" spans="1:13" ht="12" customHeight="1" x14ac:dyDescent="0.25">
      <c r="A26" s="167" t="s">
        <v>237</v>
      </c>
      <c r="B26" s="168">
        <v>0</v>
      </c>
      <c r="C26" s="168">
        <v>0</v>
      </c>
      <c r="D26" s="168">
        <v>28</v>
      </c>
      <c r="E26" s="168">
        <v>0</v>
      </c>
      <c r="F26" s="168">
        <v>0</v>
      </c>
      <c r="G26" s="173"/>
      <c r="H26" s="169" t="s">
        <v>395</v>
      </c>
      <c r="I26" s="169" t="s">
        <v>395</v>
      </c>
    </row>
    <row r="27" spans="1:13" ht="12" customHeight="1" x14ac:dyDescent="0.25">
      <c r="A27" s="393" t="s">
        <v>238</v>
      </c>
      <c r="B27" s="587">
        <v>224</v>
      </c>
      <c r="C27" s="587">
        <v>362</v>
      </c>
      <c r="D27" s="587">
        <v>337</v>
      </c>
      <c r="E27" s="587">
        <v>389</v>
      </c>
      <c r="F27" s="587">
        <v>495</v>
      </c>
      <c r="G27" s="588"/>
      <c r="H27" s="589">
        <v>27.25</v>
      </c>
      <c r="I27" s="589">
        <v>120.98</v>
      </c>
    </row>
    <row r="28" spans="1:13" s="565" customFormat="1" ht="27.75" customHeight="1" x14ac:dyDescent="0.15">
      <c r="A28" s="682" t="s">
        <v>299</v>
      </c>
      <c r="B28" s="682"/>
      <c r="C28" s="682"/>
      <c r="D28" s="682"/>
      <c r="E28" s="682"/>
      <c r="F28" s="682"/>
      <c r="G28" s="682"/>
      <c r="H28" s="682"/>
      <c r="I28" s="682"/>
    </row>
    <row r="29" spans="1:13" s="565" customFormat="1" ht="12.75" customHeight="1" x14ac:dyDescent="0.15">
      <c r="A29" s="680" t="s">
        <v>274</v>
      </c>
      <c r="B29" s="680"/>
      <c r="C29" s="680"/>
      <c r="D29" s="680"/>
      <c r="E29" s="680"/>
      <c r="F29" s="680"/>
      <c r="G29" s="680"/>
      <c r="H29" s="680"/>
      <c r="I29" s="68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292" customWidth="1"/>
    <col min="2" max="6" width="11.1640625" style="292" customWidth="1"/>
    <col min="7" max="7" width="13.33203125" style="292"/>
    <col min="8" max="9" width="8.1640625" style="292" customWidth="1"/>
    <col min="10" max="16384" width="13.33203125" style="292"/>
  </cols>
  <sheetData>
    <row r="1" spans="1:9" ht="36" customHeight="1" x14ac:dyDescent="0.25">
      <c r="A1" s="253"/>
      <c r="B1" s="253"/>
      <c r="C1" s="253"/>
      <c r="D1" s="253"/>
      <c r="E1" s="253"/>
      <c r="F1" s="253"/>
    </row>
    <row r="2" spans="1:9" s="530" customFormat="1" ht="28.15" customHeight="1" x14ac:dyDescent="0.2">
      <c r="A2" s="699" t="s">
        <v>81</v>
      </c>
      <c r="B2" s="699"/>
      <c r="C2" s="699"/>
      <c r="D2" s="699"/>
      <c r="E2" s="700" t="s">
        <v>82</v>
      </c>
      <c r="F2" s="700"/>
      <c r="H2" s="558"/>
      <c r="I2" s="558"/>
    </row>
    <row r="3" spans="1:9" ht="13.9" customHeight="1" x14ac:dyDescent="0.25">
      <c r="A3" s="256" t="s">
        <v>265</v>
      </c>
      <c r="B3" s="467"/>
      <c r="C3" s="467"/>
      <c r="D3" s="467"/>
      <c r="E3" s="467"/>
      <c r="F3" s="467"/>
    </row>
    <row r="4" spans="1:9" ht="13.9" customHeight="1" x14ac:dyDescent="0.25">
      <c r="A4" s="440"/>
      <c r="B4" s="293">
        <v>2024</v>
      </c>
      <c r="C4" s="293"/>
      <c r="D4" s="293">
        <v>2025</v>
      </c>
      <c r="E4" s="293"/>
      <c r="F4" s="293"/>
    </row>
    <row r="5" spans="1:9" ht="30" customHeight="1" x14ac:dyDescent="0.25">
      <c r="A5" s="441"/>
      <c r="B5" s="18" t="s">
        <v>391</v>
      </c>
      <c r="C5" s="18" t="s">
        <v>392</v>
      </c>
      <c r="D5" s="18" t="s">
        <v>393</v>
      </c>
      <c r="E5" s="18" t="s">
        <v>394</v>
      </c>
      <c r="F5" s="16" t="s">
        <v>391</v>
      </c>
    </row>
    <row r="6" spans="1:9" ht="12" customHeight="1" x14ac:dyDescent="0.25">
      <c r="A6" s="442"/>
      <c r="B6" s="19"/>
      <c r="C6" s="19"/>
      <c r="D6" s="19"/>
      <c r="E6" s="19"/>
    </row>
    <row r="7" spans="1:9" ht="12" customHeight="1" x14ac:dyDescent="0.25">
      <c r="A7" s="163" t="s">
        <v>272</v>
      </c>
      <c r="B7" s="559">
        <v>3.67</v>
      </c>
      <c r="C7" s="559">
        <v>3.02</v>
      </c>
      <c r="D7" s="559">
        <v>2.19</v>
      </c>
      <c r="E7" s="559">
        <v>3.17</v>
      </c>
      <c r="F7" s="559">
        <v>3.77</v>
      </c>
    </row>
    <row r="8" spans="1:9" s="468" customFormat="1" ht="12" customHeight="1" x14ac:dyDescent="0.25">
      <c r="A8" s="167" t="s">
        <v>59</v>
      </c>
      <c r="B8" s="559">
        <v>1.75</v>
      </c>
      <c r="C8" s="559">
        <v>2.0099999999999998</v>
      </c>
      <c r="D8" s="559">
        <v>2.66</v>
      </c>
      <c r="E8" s="559">
        <v>1.5799999999999996</v>
      </c>
      <c r="F8" s="559">
        <v>1.79</v>
      </c>
    </row>
    <row r="9" spans="1:9" s="468" customFormat="1" ht="12" customHeight="1" x14ac:dyDescent="0.25">
      <c r="A9" s="170" t="s">
        <v>60</v>
      </c>
      <c r="B9" s="559">
        <v>0</v>
      </c>
      <c r="C9" s="559">
        <v>0</v>
      </c>
      <c r="D9" s="559">
        <v>0</v>
      </c>
      <c r="E9" s="559">
        <v>-0.01</v>
      </c>
      <c r="F9" s="559">
        <v>0</v>
      </c>
    </row>
    <row r="10" spans="1:9" s="468" customFormat="1" ht="12" customHeight="1" x14ac:dyDescent="0.25">
      <c r="A10" s="167" t="s">
        <v>61</v>
      </c>
      <c r="B10" s="559">
        <v>1.92</v>
      </c>
      <c r="C10" s="559">
        <v>1.01</v>
      </c>
      <c r="D10" s="559">
        <v>-0.47</v>
      </c>
      <c r="E10" s="559">
        <v>1.6</v>
      </c>
      <c r="F10" s="559">
        <v>1.98</v>
      </c>
    </row>
    <row r="11" spans="1:9" s="468" customFormat="1" ht="12" customHeight="1" x14ac:dyDescent="0.25">
      <c r="A11" s="170" t="s">
        <v>240</v>
      </c>
      <c r="B11" s="559">
        <v>2.16</v>
      </c>
      <c r="C11" s="559">
        <v>1.24</v>
      </c>
      <c r="D11" s="559">
        <v>-0.25</v>
      </c>
      <c r="E11" s="559">
        <v>1.83</v>
      </c>
      <c r="F11" s="559">
        <v>2.21</v>
      </c>
    </row>
    <row r="12" spans="1:9" s="468" customFormat="1" ht="12" customHeight="1" x14ac:dyDescent="0.25">
      <c r="A12" s="167" t="s">
        <v>62</v>
      </c>
      <c r="B12" s="559">
        <v>0.5</v>
      </c>
      <c r="C12" s="559">
        <v>0.48</v>
      </c>
      <c r="D12" s="559">
        <v>0.44</v>
      </c>
      <c r="E12" s="559">
        <v>0.43</v>
      </c>
      <c r="F12" s="559">
        <v>0.41</v>
      </c>
    </row>
    <row r="13" spans="1:9" s="468" customFormat="1" ht="12" customHeight="1" x14ac:dyDescent="0.25">
      <c r="A13" s="170" t="s">
        <v>63</v>
      </c>
      <c r="B13" s="559">
        <v>0.09</v>
      </c>
      <c r="C13" s="559">
        <v>0.09</v>
      </c>
      <c r="D13" s="559">
        <v>0.08</v>
      </c>
      <c r="E13" s="559">
        <v>0.17</v>
      </c>
      <c r="F13" s="559">
        <v>7.0000000000000007E-2</v>
      </c>
    </row>
    <row r="14" spans="1:9" s="468" customFormat="1" ht="12" customHeight="1" x14ac:dyDescent="0.25">
      <c r="A14" s="167" t="s">
        <v>241</v>
      </c>
      <c r="B14" s="559">
        <v>0.61</v>
      </c>
      <c r="C14" s="559">
        <v>0.11</v>
      </c>
      <c r="D14" s="559">
        <v>-0.06</v>
      </c>
      <c r="E14" s="559">
        <v>0.17</v>
      </c>
      <c r="F14" s="559">
        <v>0.04</v>
      </c>
    </row>
    <row r="15" spans="1:9" s="468" customFormat="1" ht="12" customHeight="1" x14ac:dyDescent="0.25">
      <c r="A15" s="170" t="s">
        <v>242</v>
      </c>
      <c r="B15" s="559">
        <v>0.28999999999999998</v>
      </c>
      <c r="C15" s="559">
        <v>0.4</v>
      </c>
      <c r="D15" s="559">
        <v>-0.28000000000000003</v>
      </c>
      <c r="E15" s="559">
        <v>0.45</v>
      </c>
      <c r="F15" s="559">
        <v>0.92</v>
      </c>
    </row>
    <row r="16" spans="1:9" s="468" customFormat="1" ht="12" customHeight="1" x14ac:dyDescent="0.25">
      <c r="A16" s="167" t="s">
        <v>243</v>
      </c>
      <c r="B16" s="559">
        <v>0</v>
      </c>
      <c r="C16" s="559">
        <v>0</v>
      </c>
      <c r="D16" s="559">
        <v>0</v>
      </c>
      <c r="E16" s="559">
        <v>0</v>
      </c>
      <c r="F16" s="559">
        <v>0</v>
      </c>
    </row>
    <row r="17" spans="1:6" s="468" customFormat="1" ht="12" customHeight="1" x14ac:dyDescent="0.25">
      <c r="A17" s="170" t="s">
        <v>244</v>
      </c>
      <c r="B17" s="559">
        <v>0.43</v>
      </c>
      <c r="C17" s="559">
        <v>0.44</v>
      </c>
      <c r="D17" s="559">
        <v>-0.37</v>
      </c>
      <c r="E17" s="559">
        <v>0.34</v>
      </c>
      <c r="F17" s="559">
        <v>0.66</v>
      </c>
    </row>
    <row r="18" spans="1:6" s="468" customFormat="1" ht="12" customHeight="1" x14ac:dyDescent="0.25">
      <c r="A18" s="167" t="s">
        <v>245</v>
      </c>
      <c r="B18" s="559">
        <v>0.26</v>
      </c>
      <c r="C18" s="559">
        <v>-0.31</v>
      </c>
      <c r="D18" s="559">
        <v>0.04</v>
      </c>
      <c r="E18" s="559">
        <v>0.33</v>
      </c>
      <c r="F18" s="559">
        <v>0.1</v>
      </c>
    </row>
    <row r="19" spans="1:6" s="468" customFormat="1" ht="12" customHeight="1" x14ac:dyDescent="0.25">
      <c r="A19" s="170" t="s">
        <v>268</v>
      </c>
      <c r="B19" s="559">
        <v>-0.02</v>
      </c>
      <c r="C19" s="559">
        <v>0.03</v>
      </c>
      <c r="D19" s="559">
        <v>-0.1</v>
      </c>
      <c r="E19" s="559">
        <v>-0.06</v>
      </c>
      <c r="F19" s="559">
        <v>0</v>
      </c>
    </row>
    <row r="20" spans="1:6" ht="12" customHeight="1" x14ac:dyDescent="0.25">
      <c r="A20" s="167" t="s">
        <v>256</v>
      </c>
      <c r="B20" s="559">
        <v>0.24</v>
      </c>
      <c r="C20" s="559">
        <v>0.24</v>
      </c>
      <c r="D20" s="559">
        <v>0.22</v>
      </c>
      <c r="E20" s="559">
        <v>0.23</v>
      </c>
      <c r="F20" s="559">
        <v>0.23</v>
      </c>
    </row>
    <row r="21" spans="1:6" ht="12" customHeight="1" x14ac:dyDescent="0.25">
      <c r="A21" s="170" t="s">
        <v>64</v>
      </c>
      <c r="B21" s="559">
        <v>0.2</v>
      </c>
      <c r="C21" s="559">
        <v>0.2</v>
      </c>
      <c r="D21" s="559">
        <v>0.19</v>
      </c>
      <c r="E21" s="559">
        <v>0.19</v>
      </c>
      <c r="F21" s="559">
        <v>0.2</v>
      </c>
    </row>
    <row r="22" spans="1:6" ht="12" customHeight="1" x14ac:dyDescent="0.25">
      <c r="A22" s="167" t="s">
        <v>65</v>
      </c>
      <c r="B22" s="559">
        <v>0.02</v>
      </c>
      <c r="C22" s="559">
        <v>0.02</v>
      </c>
      <c r="D22" s="559">
        <v>0.02</v>
      </c>
      <c r="E22" s="559">
        <v>0.02</v>
      </c>
      <c r="F22" s="559">
        <v>0.02</v>
      </c>
    </row>
    <row r="23" spans="1:6" ht="12" customHeight="1" x14ac:dyDescent="0.25">
      <c r="A23" s="170" t="s">
        <v>66</v>
      </c>
      <c r="B23" s="559">
        <v>0.02</v>
      </c>
      <c r="C23" s="559">
        <v>0.02</v>
      </c>
      <c r="D23" s="559">
        <v>0.02</v>
      </c>
      <c r="E23" s="559">
        <v>0.02</v>
      </c>
      <c r="F23" s="559">
        <v>0.02</v>
      </c>
    </row>
    <row r="24" spans="1:6" ht="12" customHeight="1" x14ac:dyDescent="0.25">
      <c r="A24" s="167" t="s">
        <v>246</v>
      </c>
      <c r="B24" s="559">
        <v>0</v>
      </c>
      <c r="C24" s="559">
        <v>0.01</v>
      </c>
      <c r="D24" s="559">
        <v>0</v>
      </c>
      <c r="E24" s="559">
        <v>0</v>
      </c>
      <c r="F24" s="559">
        <v>0</v>
      </c>
    </row>
    <row r="25" spans="1:6" ht="12" customHeight="1" x14ac:dyDescent="0.25">
      <c r="A25" s="170" t="s">
        <v>236</v>
      </c>
      <c r="B25" s="559">
        <v>0</v>
      </c>
      <c r="C25" s="559">
        <v>0</v>
      </c>
      <c r="D25" s="559">
        <v>0</v>
      </c>
      <c r="E25" s="559">
        <v>0</v>
      </c>
      <c r="F25" s="559">
        <v>0</v>
      </c>
    </row>
    <row r="26" spans="1:6" ht="12" customHeight="1" x14ac:dyDescent="0.25">
      <c r="A26" s="167" t="s">
        <v>237</v>
      </c>
      <c r="B26" s="559">
        <v>0</v>
      </c>
      <c r="C26" s="559">
        <v>0</v>
      </c>
      <c r="D26" s="559">
        <v>0</v>
      </c>
      <c r="E26" s="559">
        <v>0</v>
      </c>
      <c r="F26" s="559">
        <v>0</v>
      </c>
    </row>
    <row r="27" spans="1:6" ht="12" customHeight="1" x14ac:dyDescent="0.25">
      <c r="A27" s="170" t="s">
        <v>238</v>
      </c>
      <c r="B27" s="559">
        <v>0</v>
      </c>
      <c r="C27" s="560">
        <v>0.01</v>
      </c>
      <c r="D27" s="560">
        <v>0</v>
      </c>
      <c r="E27" s="560">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291" customWidth="1"/>
    <col min="2" max="6" width="11.1640625" style="291" customWidth="1"/>
    <col min="7" max="7" width="13.33203125" style="291"/>
    <col min="8" max="9" width="8.1640625" style="291" customWidth="1"/>
    <col min="10" max="16384" width="13.33203125" style="291"/>
  </cols>
  <sheetData>
    <row r="1" spans="1:9" ht="36" customHeight="1" x14ac:dyDescent="0.25">
      <c r="A1" s="253"/>
      <c r="B1" s="253"/>
      <c r="C1" s="288"/>
      <c r="D1" s="288"/>
      <c r="E1" s="288"/>
      <c r="F1" s="288"/>
    </row>
    <row r="2" spans="1:9" s="529" customFormat="1" ht="28.15" customHeight="1" x14ac:dyDescent="0.2">
      <c r="A2" s="702" t="s">
        <v>308</v>
      </c>
      <c r="B2" s="702"/>
      <c r="C2" s="702"/>
      <c r="D2" s="702"/>
      <c r="E2" s="703" t="s">
        <v>83</v>
      </c>
      <c r="F2" s="703"/>
      <c r="H2" s="590"/>
      <c r="I2" s="590"/>
    </row>
    <row r="3" spans="1:9" ht="13.9" customHeight="1" x14ac:dyDescent="0.25">
      <c r="A3" s="256" t="s">
        <v>309</v>
      </c>
      <c r="B3" s="464"/>
      <c r="C3" s="464"/>
      <c r="D3" s="464"/>
      <c r="E3" s="464"/>
      <c r="F3" s="464"/>
    </row>
    <row r="4" spans="1:9" ht="13.9" customHeight="1" x14ac:dyDescent="0.25">
      <c r="A4" s="440"/>
      <c r="B4" s="290">
        <v>2024</v>
      </c>
      <c r="C4" s="290"/>
      <c r="D4" s="290">
        <v>2025</v>
      </c>
      <c r="E4" s="290"/>
      <c r="F4" s="290"/>
    </row>
    <row r="5" spans="1:9" ht="30" customHeight="1" x14ac:dyDescent="0.25">
      <c r="A5" s="441"/>
      <c r="B5" s="18" t="s">
        <v>391</v>
      </c>
      <c r="C5" s="18" t="s">
        <v>392</v>
      </c>
      <c r="D5" s="18" t="s">
        <v>393</v>
      </c>
      <c r="E5" s="18" t="s">
        <v>394</v>
      </c>
      <c r="F5" s="16" t="s">
        <v>391</v>
      </c>
    </row>
    <row r="6" spans="1:9" ht="12" customHeight="1" x14ac:dyDescent="0.25">
      <c r="A6" s="442"/>
      <c r="B6" s="19"/>
      <c r="C6" s="19"/>
      <c r="D6" s="19"/>
      <c r="E6" s="19"/>
    </row>
    <row r="7" spans="1:9" ht="12" customHeight="1" x14ac:dyDescent="0.25">
      <c r="A7" s="163" t="s">
        <v>272</v>
      </c>
      <c r="B7" s="559">
        <v>10.63</v>
      </c>
      <c r="C7" s="559">
        <v>10.66</v>
      </c>
      <c r="D7" s="559">
        <v>4.22</v>
      </c>
      <c r="E7" s="559">
        <v>2.2200000000000002</v>
      </c>
      <c r="F7" s="559">
        <v>-0.87</v>
      </c>
    </row>
    <row r="8" spans="1:9" s="466" customFormat="1" ht="12" customHeight="1" x14ac:dyDescent="0.25">
      <c r="A8" s="167" t="s">
        <v>59</v>
      </c>
      <c r="B8" s="561">
        <v>9.77</v>
      </c>
      <c r="C8" s="559">
        <v>9.9499999999999993</v>
      </c>
      <c r="D8" s="559">
        <v>3.65</v>
      </c>
      <c r="E8" s="559">
        <v>1.7200000000000002</v>
      </c>
      <c r="F8" s="559">
        <v>-1.28</v>
      </c>
    </row>
    <row r="9" spans="1:9" s="466" customFormat="1" ht="12" customHeight="1" x14ac:dyDescent="0.25">
      <c r="A9" s="170" t="s">
        <v>60</v>
      </c>
      <c r="B9" s="562">
        <v>0</v>
      </c>
      <c r="C9" s="559">
        <v>0</v>
      </c>
      <c r="D9" s="559">
        <v>0</v>
      </c>
      <c r="E9" s="559">
        <v>0</v>
      </c>
      <c r="F9" s="559">
        <v>0</v>
      </c>
    </row>
    <row r="10" spans="1:9" s="466" customFormat="1" ht="12" customHeight="1" x14ac:dyDescent="0.25">
      <c r="A10" s="167" t="s">
        <v>61</v>
      </c>
      <c r="B10" s="561">
        <v>0.85</v>
      </c>
      <c r="C10" s="559">
        <v>0.71</v>
      </c>
      <c r="D10" s="559">
        <v>0.56999999999999995</v>
      </c>
      <c r="E10" s="559">
        <v>0.5</v>
      </c>
      <c r="F10" s="559">
        <v>0.41</v>
      </c>
    </row>
    <row r="11" spans="1:9" s="466" customFormat="1" ht="12" customHeight="1" x14ac:dyDescent="0.25">
      <c r="A11" s="170" t="s">
        <v>240</v>
      </c>
      <c r="B11" s="562">
        <v>1.02</v>
      </c>
      <c r="C11" s="559">
        <v>0.87</v>
      </c>
      <c r="D11" s="559">
        <v>0.73</v>
      </c>
      <c r="E11" s="559">
        <v>0.65</v>
      </c>
      <c r="F11" s="559">
        <v>0.56000000000000005</v>
      </c>
    </row>
    <row r="12" spans="1:9" s="466" customFormat="1" ht="12" customHeight="1" x14ac:dyDescent="0.25">
      <c r="A12" s="167" t="s">
        <v>62</v>
      </c>
      <c r="B12" s="561">
        <v>0.89</v>
      </c>
      <c r="C12" s="559">
        <v>0.82</v>
      </c>
      <c r="D12" s="559">
        <v>0.71</v>
      </c>
      <c r="E12" s="559">
        <v>0.59</v>
      </c>
      <c r="F12" s="559">
        <v>0.54</v>
      </c>
    </row>
    <row r="13" spans="1:9" s="466" customFormat="1" ht="12" customHeight="1" x14ac:dyDescent="0.25">
      <c r="A13" s="170" t="s">
        <v>63</v>
      </c>
      <c r="B13" s="562">
        <v>0</v>
      </c>
      <c r="C13" s="559">
        <v>0</v>
      </c>
      <c r="D13" s="559">
        <v>0</v>
      </c>
      <c r="E13" s="559">
        <v>0</v>
      </c>
      <c r="F13" s="559">
        <v>0</v>
      </c>
    </row>
    <row r="14" spans="1:9" s="466" customFormat="1" ht="12" customHeight="1" x14ac:dyDescent="0.25">
      <c r="A14" s="167" t="s">
        <v>241</v>
      </c>
      <c r="B14" s="561">
        <v>0.12</v>
      </c>
      <c r="C14" s="559">
        <v>0.05</v>
      </c>
      <c r="D14" s="559">
        <v>0.03</v>
      </c>
      <c r="E14" s="559">
        <v>0.06</v>
      </c>
      <c r="F14" s="559">
        <v>0.01</v>
      </c>
    </row>
    <row r="15" spans="1:9" s="466" customFormat="1" ht="12" customHeight="1" x14ac:dyDescent="0.25">
      <c r="A15" s="170" t="s">
        <v>242</v>
      </c>
      <c r="B15" s="562">
        <v>0</v>
      </c>
      <c r="C15" s="559">
        <v>0</v>
      </c>
      <c r="D15" s="559">
        <v>0</v>
      </c>
      <c r="E15" s="559">
        <v>0</v>
      </c>
      <c r="F15" s="559">
        <v>0</v>
      </c>
    </row>
    <row r="16" spans="1:9" s="466" customFormat="1" ht="12" customHeight="1" x14ac:dyDescent="0.25">
      <c r="A16" s="167" t="s">
        <v>243</v>
      </c>
      <c r="B16" s="561">
        <v>0</v>
      </c>
      <c r="C16" s="559">
        <v>0</v>
      </c>
      <c r="D16" s="559">
        <v>0</v>
      </c>
      <c r="E16" s="559">
        <v>0</v>
      </c>
      <c r="F16" s="559">
        <v>0</v>
      </c>
    </row>
    <row r="17" spans="1:9" s="466" customFormat="1" ht="12" customHeight="1" x14ac:dyDescent="0.25">
      <c r="A17" s="170" t="s">
        <v>244</v>
      </c>
      <c r="B17" s="562">
        <v>0</v>
      </c>
      <c r="C17" s="559">
        <v>0</v>
      </c>
      <c r="D17" s="559">
        <v>0</v>
      </c>
      <c r="E17" s="559">
        <v>0</v>
      </c>
      <c r="F17" s="559">
        <v>0</v>
      </c>
    </row>
    <row r="18" spans="1:9" s="466" customFormat="1" ht="12" customHeight="1" x14ac:dyDescent="0.25">
      <c r="A18" s="167" t="s">
        <v>245</v>
      </c>
      <c r="B18" s="561">
        <v>0</v>
      </c>
      <c r="C18" s="559">
        <v>0</v>
      </c>
      <c r="D18" s="559">
        <v>0</v>
      </c>
      <c r="E18" s="559">
        <v>-0.01</v>
      </c>
      <c r="F18" s="559">
        <v>0</v>
      </c>
    </row>
    <row r="19" spans="1:9" s="466" customFormat="1" ht="12" customHeight="1" x14ac:dyDescent="0.25">
      <c r="A19" s="170" t="s">
        <v>302</v>
      </c>
      <c r="B19" s="562">
        <v>0</v>
      </c>
      <c r="C19" s="559">
        <v>0</v>
      </c>
      <c r="D19" s="559">
        <v>-0.01</v>
      </c>
      <c r="E19" s="559">
        <v>0</v>
      </c>
      <c r="F19" s="559">
        <v>0</v>
      </c>
    </row>
    <row r="20" spans="1:9" ht="12" customHeight="1" x14ac:dyDescent="0.25">
      <c r="A20" s="167" t="s">
        <v>256</v>
      </c>
      <c r="B20" s="561">
        <v>0.16</v>
      </c>
      <c r="C20" s="559">
        <v>0.16</v>
      </c>
      <c r="D20" s="559">
        <v>0.16</v>
      </c>
      <c r="E20" s="559">
        <v>0.15</v>
      </c>
      <c r="F20" s="559">
        <v>0.15</v>
      </c>
    </row>
    <row r="21" spans="1:9" ht="12" customHeight="1" x14ac:dyDescent="0.25">
      <c r="A21" s="170" t="s">
        <v>64</v>
      </c>
      <c r="B21" s="562">
        <v>0.15</v>
      </c>
      <c r="C21" s="559">
        <v>0.15</v>
      </c>
      <c r="D21" s="559">
        <v>0.14000000000000001</v>
      </c>
      <c r="E21" s="559">
        <v>0.14000000000000001</v>
      </c>
      <c r="F21" s="559">
        <v>0.14000000000000001</v>
      </c>
    </row>
    <row r="22" spans="1:9" ht="12" customHeight="1" x14ac:dyDescent="0.25">
      <c r="A22" s="167" t="s">
        <v>65</v>
      </c>
      <c r="B22" s="561">
        <v>0.01</v>
      </c>
      <c r="C22" s="559">
        <v>0.01</v>
      </c>
      <c r="D22" s="559">
        <v>0.01</v>
      </c>
      <c r="E22" s="559">
        <v>0.01</v>
      </c>
      <c r="F22" s="559">
        <v>0.01</v>
      </c>
    </row>
    <row r="23" spans="1:9" ht="12" customHeight="1" x14ac:dyDescent="0.25">
      <c r="A23" s="170" t="s">
        <v>66</v>
      </c>
      <c r="B23" s="562">
        <v>0.01</v>
      </c>
      <c r="C23" s="559">
        <v>0.01</v>
      </c>
      <c r="D23" s="559">
        <v>0.01</v>
      </c>
      <c r="E23" s="559">
        <v>0.01</v>
      </c>
      <c r="F23" s="559">
        <v>0.01</v>
      </c>
    </row>
    <row r="24" spans="1:9" ht="12" customHeight="1" x14ac:dyDescent="0.25">
      <c r="A24" s="167" t="s">
        <v>246</v>
      </c>
      <c r="B24" s="561">
        <v>0</v>
      </c>
      <c r="C24" s="559">
        <v>0</v>
      </c>
      <c r="D24" s="559">
        <v>0</v>
      </c>
      <c r="E24" s="559">
        <v>0</v>
      </c>
      <c r="F24" s="559">
        <v>0</v>
      </c>
    </row>
    <row r="25" spans="1:9" ht="12" customHeight="1" x14ac:dyDescent="0.25">
      <c r="A25" s="170" t="s">
        <v>236</v>
      </c>
      <c r="B25" s="562">
        <v>0</v>
      </c>
      <c r="C25" s="559">
        <v>0</v>
      </c>
      <c r="D25" s="559">
        <v>0</v>
      </c>
      <c r="E25" s="559">
        <v>0</v>
      </c>
      <c r="F25" s="559">
        <v>0</v>
      </c>
    </row>
    <row r="26" spans="1:9" ht="12" customHeight="1" x14ac:dyDescent="0.25">
      <c r="A26" s="167" t="s">
        <v>237</v>
      </c>
      <c r="B26" s="561">
        <v>0</v>
      </c>
      <c r="C26" s="559">
        <v>0</v>
      </c>
      <c r="D26" s="559">
        <v>0</v>
      </c>
      <c r="E26" s="559">
        <v>0</v>
      </c>
      <c r="F26" s="559">
        <v>0</v>
      </c>
    </row>
    <row r="27" spans="1:9" ht="12" customHeight="1" x14ac:dyDescent="0.25">
      <c r="A27" s="393" t="s">
        <v>238</v>
      </c>
      <c r="B27" s="560">
        <v>0</v>
      </c>
      <c r="C27" s="560">
        <v>0</v>
      </c>
      <c r="D27" s="560">
        <v>0</v>
      </c>
      <c r="E27" s="560">
        <v>0</v>
      </c>
      <c r="F27" s="560">
        <v>0</v>
      </c>
    </row>
    <row r="28" spans="1:9" customFormat="1" ht="30.75" customHeight="1" x14ac:dyDescent="0.2">
      <c r="A28" s="697" t="s">
        <v>361</v>
      </c>
      <c r="B28" s="697"/>
      <c r="C28" s="697"/>
      <c r="D28" s="697"/>
      <c r="E28" s="697"/>
      <c r="F28" s="697"/>
      <c r="G28" s="697"/>
      <c r="H28" s="697"/>
      <c r="I28" s="697"/>
    </row>
    <row r="29" spans="1:9" customFormat="1" ht="21.75" customHeight="1" x14ac:dyDescent="0.2">
      <c r="A29" s="701" t="s">
        <v>306</v>
      </c>
      <c r="B29" s="701"/>
      <c r="C29" s="701"/>
      <c r="D29" s="701"/>
      <c r="E29" s="701"/>
      <c r="F29" s="701"/>
    </row>
    <row r="30" spans="1:9" s="292" customFormat="1" x14ac:dyDescent="0.25">
      <c r="A30" s="701" t="s">
        <v>307</v>
      </c>
      <c r="B30" s="701"/>
      <c r="C30" s="701"/>
      <c r="D30" s="701"/>
      <c r="E30" s="701"/>
      <c r="F30" s="701"/>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289" customWidth="1"/>
    <col min="2" max="6" width="11.1640625" style="289" customWidth="1"/>
    <col min="7" max="7" width="13.33203125" style="289"/>
    <col min="8" max="9" width="8.1640625" style="289" customWidth="1"/>
    <col min="10" max="16384" width="13.33203125" style="289"/>
  </cols>
  <sheetData>
    <row r="1" spans="1:9" ht="36" customHeight="1" x14ac:dyDescent="0.25">
      <c r="A1" s="253" t="s">
        <v>263</v>
      </c>
      <c r="B1" s="253"/>
      <c r="C1" s="288"/>
      <c r="D1" s="288"/>
      <c r="E1" s="288"/>
      <c r="F1" s="288"/>
    </row>
    <row r="2" spans="1:9" s="528" customFormat="1" ht="28.15" customHeight="1" x14ac:dyDescent="0.2">
      <c r="A2" s="702" t="s">
        <v>312</v>
      </c>
      <c r="B2" s="702"/>
      <c r="C2" s="702"/>
      <c r="D2" s="702"/>
      <c r="E2" s="703" t="s">
        <v>84</v>
      </c>
      <c r="F2" s="703"/>
      <c r="H2" s="557"/>
      <c r="I2" s="557"/>
    </row>
    <row r="3" spans="1:9" ht="13.9" customHeight="1" x14ac:dyDescent="0.25">
      <c r="A3" s="256" t="s">
        <v>309</v>
      </c>
      <c r="B3" s="464"/>
      <c r="C3" s="464"/>
      <c r="D3" s="464"/>
      <c r="E3" s="464"/>
      <c r="F3" s="464"/>
    </row>
    <row r="4" spans="1:9" ht="13.9" customHeight="1" x14ac:dyDescent="0.25">
      <c r="A4" s="440"/>
      <c r="B4" s="290">
        <v>2024</v>
      </c>
      <c r="C4" s="290"/>
      <c r="D4" s="290">
        <v>2025</v>
      </c>
      <c r="E4" s="290"/>
      <c r="F4" s="290"/>
    </row>
    <row r="5" spans="1:9" ht="30" customHeight="1" x14ac:dyDescent="0.25">
      <c r="A5" s="441"/>
      <c r="B5" s="18" t="s">
        <v>391</v>
      </c>
      <c r="C5" s="18" t="s">
        <v>392</v>
      </c>
      <c r="D5" s="18" t="s">
        <v>393</v>
      </c>
      <c r="E5" s="18" t="s">
        <v>394</v>
      </c>
      <c r="F5" s="16" t="s">
        <v>391</v>
      </c>
    </row>
    <row r="6" spans="1:9" ht="12" customHeight="1" x14ac:dyDescent="0.25">
      <c r="A6" s="442"/>
      <c r="B6" s="19"/>
      <c r="C6" s="19"/>
      <c r="D6" s="19"/>
      <c r="E6" s="19"/>
    </row>
    <row r="7" spans="1:9" ht="12" customHeight="1" x14ac:dyDescent="0.25">
      <c r="A7" s="163" t="s">
        <v>272</v>
      </c>
      <c r="B7" s="559">
        <v>5.56</v>
      </c>
      <c r="C7" s="559">
        <v>4.66</v>
      </c>
      <c r="D7" s="559">
        <v>7.6</v>
      </c>
      <c r="E7" s="559">
        <v>6.55</v>
      </c>
      <c r="F7" s="559">
        <v>4.8499999999999996</v>
      </c>
    </row>
    <row r="8" spans="1:9" s="465" customFormat="1" ht="12" customHeight="1" x14ac:dyDescent="0.25">
      <c r="A8" s="167" t="s">
        <v>59</v>
      </c>
      <c r="B8" s="561">
        <v>3.74</v>
      </c>
      <c r="C8" s="559">
        <v>4.0199999999999996</v>
      </c>
      <c r="D8" s="559">
        <v>7.1199999999999992</v>
      </c>
      <c r="E8" s="559">
        <v>5.63</v>
      </c>
      <c r="F8" s="559">
        <v>4.3899999999999997</v>
      </c>
    </row>
    <row r="9" spans="1:9" s="465" customFormat="1" ht="12" customHeight="1" x14ac:dyDescent="0.25">
      <c r="A9" s="170" t="s">
        <v>60</v>
      </c>
      <c r="B9" s="562">
        <v>0</v>
      </c>
      <c r="C9" s="559">
        <v>0</v>
      </c>
      <c r="D9" s="559">
        <v>0</v>
      </c>
      <c r="E9" s="559">
        <v>0</v>
      </c>
      <c r="F9" s="559">
        <v>0</v>
      </c>
    </row>
    <row r="10" spans="1:9" s="465" customFormat="1" ht="12" customHeight="1" x14ac:dyDescent="0.25">
      <c r="A10" s="167" t="s">
        <v>61</v>
      </c>
      <c r="B10" s="561">
        <v>1.82</v>
      </c>
      <c r="C10" s="559">
        <v>0.64</v>
      </c>
      <c r="D10" s="559">
        <v>0.48</v>
      </c>
      <c r="E10" s="559">
        <v>0.92</v>
      </c>
      <c r="F10" s="559">
        <v>0.46</v>
      </c>
    </row>
    <row r="11" spans="1:9" s="465" customFormat="1" ht="12" customHeight="1" x14ac:dyDescent="0.25">
      <c r="A11" s="170" t="s">
        <v>240</v>
      </c>
      <c r="B11" s="562">
        <v>1.96</v>
      </c>
      <c r="C11" s="559">
        <v>0.78</v>
      </c>
      <c r="D11" s="559">
        <v>0.61</v>
      </c>
      <c r="E11" s="559">
        <v>1.06</v>
      </c>
      <c r="F11" s="559">
        <v>0.6</v>
      </c>
    </row>
    <row r="12" spans="1:9" s="465" customFormat="1" ht="12" customHeight="1" x14ac:dyDescent="0.25">
      <c r="A12" s="167" t="s">
        <v>62</v>
      </c>
      <c r="B12" s="561">
        <v>0.8</v>
      </c>
      <c r="C12" s="559">
        <v>0.76</v>
      </c>
      <c r="D12" s="559">
        <v>0.7</v>
      </c>
      <c r="E12" s="559">
        <v>0.66</v>
      </c>
      <c r="F12" s="559">
        <v>0.63</v>
      </c>
    </row>
    <row r="13" spans="1:9" s="465" customFormat="1" ht="12" customHeight="1" x14ac:dyDescent="0.25">
      <c r="A13" s="170" t="s">
        <v>63</v>
      </c>
      <c r="B13" s="562">
        <v>0</v>
      </c>
      <c r="C13" s="559">
        <v>0</v>
      </c>
      <c r="D13" s="559">
        <v>0</v>
      </c>
      <c r="E13" s="559">
        <v>0.01</v>
      </c>
      <c r="F13" s="559">
        <v>0</v>
      </c>
    </row>
    <row r="14" spans="1:9" s="465" customFormat="1" ht="12" customHeight="1" x14ac:dyDescent="0.25">
      <c r="A14" s="167" t="s">
        <v>241</v>
      </c>
      <c r="B14" s="561">
        <v>1.01</v>
      </c>
      <c r="C14" s="559">
        <v>0.06</v>
      </c>
      <c r="D14" s="559">
        <v>-0.08</v>
      </c>
      <c r="E14" s="559">
        <v>0.34</v>
      </c>
      <c r="F14" s="559">
        <v>-0.03</v>
      </c>
    </row>
    <row r="15" spans="1:9" s="465" customFormat="1" ht="12" customHeight="1" x14ac:dyDescent="0.25">
      <c r="A15" s="170" t="s">
        <v>242</v>
      </c>
      <c r="B15" s="562">
        <v>0</v>
      </c>
      <c r="C15" s="559">
        <v>0</v>
      </c>
      <c r="D15" s="559">
        <v>0</v>
      </c>
      <c r="E15" s="559">
        <v>0</v>
      </c>
      <c r="F15" s="559">
        <v>0</v>
      </c>
    </row>
    <row r="16" spans="1:9" s="465" customFormat="1" ht="12" customHeight="1" x14ac:dyDescent="0.25">
      <c r="A16" s="167" t="s">
        <v>243</v>
      </c>
      <c r="B16" s="561">
        <v>0</v>
      </c>
      <c r="C16" s="559">
        <v>0</v>
      </c>
      <c r="D16" s="559">
        <v>0</v>
      </c>
      <c r="E16" s="559">
        <v>0</v>
      </c>
      <c r="F16" s="559">
        <v>0</v>
      </c>
    </row>
    <row r="17" spans="1:6" s="465" customFormat="1" ht="12" customHeight="1" x14ac:dyDescent="0.25">
      <c r="A17" s="170" t="s">
        <v>244</v>
      </c>
      <c r="B17" s="562">
        <v>0.04</v>
      </c>
      <c r="C17" s="559">
        <v>0.01</v>
      </c>
      <c r="D17" s="559">
        <v>0</v>
      </c>
      <c r="E17" s="559">
        <v>0.01</v>
      </c>
      <c r="F17" s="559">
        <v>0.01</v>
      </c>
    </row>
    <row r="18" spans="1:6" s="465" customFormat="1" ht="12" customHeight="1" x14ac:dyDescent="0.25">
      <c r="A18" s="167" t="s">
        <v>245</v>
      </c>
      <c r="B18" s="561">
        <v>0.12</v>
      </c>
      <c r="C18" s="559">
        <v>-0.06</v>
      </c>
      <c r="D18" s="559">
        <v>0.01</v>
      </c>
      <c r="E18" s="559">
        <v>0.04</v>
      </c>
      <c r="F18" s="559">
        <v>-0.01</v>
      </c>
    </row>
    <row r="19" spans="1:6" s="465" customFormat="1" ht="12" customHeight="1" x14ac:dyDescent="0.25">
      <c r="A19" s="170" t="s">
        <v>302</v>
      </c>
      <c r="B19" s="562">
        <v>0</v>
      </c>
      <c r="C19" s="559">
        <v>0.01</v>
      </c>
      <c r="D19" s="559">
        <v>-0.04</v>
      </c>
      <c r="E19" s="559">
        <v>-0.01</v>
      </c>
      <c r="F19" s="559">
        <v>0</v>
      </c>
    </row>
    <row r="20" spans="1:6" ht="12" customHeight="1" x14ac:dyDescent="0.25">
      <c r="A20" s="167" t="s">
        <v>256</v>
      </c>
      <c r="B20" s="561">
        <v>0.14000000000000001</v>
      </c>
      <c r="C20" s="559">
        <v>0.14000000000000001</v>
      </c>
      <c r="D20" s="559">
        <v>0.13</v>
      </c>
      <c r="E20" s="559">
        <v>0.14000000000000001</v>
      </c>
      <c r="F20" s="559">
        <v>0.14000000000000001</v>
      </c>
    </row>
    <row r="21" spans="1:6" ht="12" customHeight="1" x14ac:dyDescent="0.25">
      <c r="A21" s="170" t="s">
        <v>64</v>
      </c>
      <c r="B21" s="562">
        <v>0.12</v>
      </c>
      <c r="C21" s="559">
        <v>0.12</v>
      </c>
      <c r="D21" s="559">
        <v>0.11</v>
      </c>
      <c r="E21" s="559">
        <v>0.12</v>
      </c>
      <c r="F21" s="559">
        <v>0.12</v>
      </c>
    </row>
    <row r="22" spans="1:6" ht="12" customHeight="1" x14ac:dyDescent="0.25">
      <c r="A22" s="167" t="s">
        <v>65</v>
      </c>
      <c r="B22" s="561">
        <v>0.01</v>
      </c>
      <c r="C22" s="559">
        <v>0.01</v>
      </c>
      <c r="D22" s="559">
        <v>0.01</v>
      </c>
      <c r="E22" s="559">
        <v>0.01</v>
      </c>
      <c r="F22" s="559">
        <v>0.01</v>
      </c>
    </row>
    <row r="23" spans="1:6" ht="12" customHeight="1" x14ac:dyDescent="0.25">
      <c r="A23" s="170" t="s">
        <v>66</v>
      </c>
      <c r="B23" s="562">
        <v>0.01</v>
      </c>
      <c r="C23" s="559">
        <v>0.01</v>
      </c>
      <c r="D23" s="559">
        <v>0.01</v>
      </c>
      <c r="E23" s="559">
        <v>0.01</v>
      </c>
      <c r="F23" s="559">
        <v>0.01</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170" t="s">
        <v>238</v>
      </c>
      <c r="B27" s="562">
        <v>0</v>
      </c>
      <c r="C27" s="559">
        <v>0</v>
      </c>
      <c r="D27" s="559">
        <v>0</v>
      </c>
      <c r="E27" s="559">
        <v>0</v>
      </c>
      <c r="F27" s="560">
        <v>0</v>
      </c>
    </row>
    <row r="28" spans="1:6" ht="23.25" customHeight="1" x14ac:dyDescent="0.25">
      <c r="A28" s="698" t="s">
        <v>310</v>
      </c>
      <c r="B28" s="698"/>
      <c r="C28" s="698"/>
      <c r="D28" s="698"/>
      <c r="E28" s="698"/>
      <c r="F28" s="698"/>
    </row>
    <row r="29" spans="1:6" customFormat="1" ht="21.75" customHeight="1" x14ac:dyDescent="0.2">
      <c r="A29" s="697" t="s">
        <v>306</v>
      </c>
      <c r="B29" s="697"/>
      <c r="C29" s="697"/>
      <c r="D29" s="697"/>
      <c r="E29" s="697"/>
      <c r="F29" s="697"/>
    </row>
    <row r="30" spans="1:6" customFormat="1" ht="12.75" customHeight="1" x14ac:dyDescent="0.2">
      <c r="A30" s="697" t="s">
        <v>307</v>
      </c>
      <c r="B30" s="697"/>
      <c r="C30" s="697"/>
      <c r="D30" s="697"/>
      <c r="E30" s="697"/>
      <c r="F30" s="697"/>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286" customWidth="1"/>
    <col min="2" max="6" width="11.1640625" style="286" customWidth="1"/>
    <col min="7" max="7" width="13.33203125" style="286"/>
    <col min="8" max="9" width="8.1640625" style="286" customWidth="1"/>
    <col min="10" max="16384" width="13.33203125" style="286"/>
  </cols>
  <sheetData>
    <row r="1" spans="1:9" ht="36" customHeight="1" x14ac:dyDescent="0.25">
      <c r="A1" s="253"/>
      <c r="B1" s="253"/>
      <c r="C1" s="285"/>
      <c r="D1" s="285"/>
      <c r="E1" s="285"/>
      <c r="F1" s="285"/>
    </row>
    <row r="2" spans="1:9" s="527" customFormat="1" ht="28.15" customHeight="1" x14ac:dyDescent="0.2">
      <c r="A2" s="704" t="s">
        <v>85</v>
      </c>
      <c r="B2" s="704"/>
      <c r="C2" s="704"/>
      <c r="D2" s="704"/>
      <c r="E2" s="705" t="s">
        <v>86</v>
      </c>
      <c r="F2" s="705"/>
      <c r="H2" s="556"/>
      <c r="I2" s="556"/>
    </row>
    <row r="3" spans="1:9" ht="13.9" customHeight="1" x14ac:dyDescent="0.25">
      <c r="A3" s="256" t="s">
        <v>265</v>
      </c>
      <c r="B3" s="462"/>
      <c r="C3" s="462"/>
      <c r="D3" s="462"/>
      <c r="E3" s="462"/>
      <c r="F3" s="462"/>
    </row>
    <row r="4" spans="1:9" ht="13.9" customHeight="1" x14ac:dyDescent="0.25">
      <c r="A4" s="440"/>
      <c r="B4" s="287">
        <v>2024</v>
      </c>
      <c r="C4" s="287"/>
      <c r="D4" s="287">
        <v>2025</v>
      </c>
      <c r="E4" s="287"/>
      <c r="F4" s="287"/>
    </row>
    <row r="5" spans="1:9" ht="30" customHeight="1" x14ac:dyDescent="0.25">
      <c r="A5" s="441"/>
      <c r="B5" s="75" t="s">
        <v>391</v>
      </c>
      <c r="C5" s="75" t="s">
        <v>392</v>
      </c>
      <c r="D5" s="75" t="s">
        <v>393</v>
      </c>
      <c r="E5" s="75" t="s">
        <v>394</v>
      </c>
      <c r="F5" s="16" t="s">
        <v>391</v>
      </c>
    </row>
    <row r="6" spans="1:9" ht="12" customHeight="1" x14ac:dyDescent="0.25">
      <c r="A6" s="442"/>
      <c r="B6" s="76"/>
      <c r="C6" s="76"/>
      <c r="D6" s="76"/>
      <c r="E6" s="76"/>
    </row>
    <row r="7" spans="1:9" ht="12" customHeight="1" x14ac:dyDescent="0.25">
      <c r="A7" s="163" t="s">
        <v>272</v>
      </c>
      <c r="B7" s="559">
        <v>5.94</v>
      </c>
      <c r="C7" s="559">
        <v>10.83</v>
      </c>
      <c r="D7" s="559">
        <v>4.93</v>
      </c>
      <c r="E7" s="559">
        <v>-3.23</v>
      </c>
      <c r="F7" s="559">
        <v>8.2100000000000009</v>
      </c>
    </row>
    <row r="8" spans="1:9" s="463" customFormat="1" ht="12" customHeight="1" x14ac:dyDescent="0.25">
      <c r="A8" s="167" t="s">
        <v>59</v>
      </c>
      <c r="B8" s="561">
        <v>3.47</v>
      </c>
      <c r="C8" s="559">
        <v>9.34</v>
      </c>
      <c r="D8" s="559">
        <v>5.29</v>
      </c>
      <c r="E8" s="559">
        <v>-2.81</v>
      </c>
      <c r="F8" s="559">
        <v>7.3400000000000007</v>
      </c>
    </row>
    <row r="9" spans="1:9" s="463" customFormat="1" ht="12" customHeight="1" x14ac:dyDescent="0.25">
      <c r="A9" s="170" t="s">
        <v>60</v>
      </c>
      <c r="B9" s="562">
        <v>-0.01</v>
      </c>
      <c r="C9" s="559">
        <v>0</v>
      </c>
      <c r="D9" s="559">
        <v>0</v>
      </c>
      <c r="E9" s="559">
        <v>0</v>
      </c>
      <c r="F9" s="559">
        <v>0</v>
      </c>
    </row>
    <row r="10" spans="1:9" s="463" customFormat="1" ht="12" customHeight="1" x14ac:dyDescent="0.25">
      <c r="A10" s="167" t="s">
        <v>61</v>
      </c>
      <c r="B10" s="561">
        <v>2.48</v>
      </c>
      <c r="C10" s="559">
        <v>1.49</v>
      </c>
      <c r="D10" s="559">
        <v>-0.36</v>
      </c>
      <c r="E10" s="559">
        <v>-0.42</v>
      </c>
      <c r="F10" s="559">
        <v>0.87</v>
      </c>
    </row>
    <row r="11" spans="1:9" s="463" customFormat="1" ht="12" customHeight="1" x14ac:dyDescent="0.25">
      <c r="A11" s="170" t="s">
        <v>240</v>
      </c>
      <c r="B11" s="562">
        <v>2.68</v>
      </c>
      <c r="C11" s="559">
        <v>1.69</v>
      </c>
      <c r="D11" s="559">
        <v>-0.17</v>
      </c>
      <c r="E11" s="559">
        <v>-0.23</v>
      </c>
      <c r="F11" s="559">
        <v>1.06</v>
      </c>
    </row>
    <row r="12" spans="1:9" s="463" customFormat="1" ht="12" customHeight="1" x14ac:dyDescent="0.25">
      <c r="A12" s="167" t="s">
        <v>62</v>
      </c>
      <c r="B12" s="561">
        <v>0.71</v>
      </c>
      <c r="C12" s="559">
        <v>0.7</v>
      </c>
      <c r="D12" s="559">
        <v>0.54</v>
      </c>
      <c r="E12" s="559">
        <v>0.64</v>
      </c>
      <c r="F12" s="559">
        <v>0.62</v>
      </c>
    </row>
    <row r="13" spans="1:9" s="463" customFormat="1" ht="12" customHeight="1" x14ac:dyDescent="0.25">
      <c r="A13" s="170" t="s">
        <v>63</v>
      </c>
      <c r="B13" s="562">
        <v>0.1</v>
      </c>
      <c r="C13" s="559">
        <v>0.09</v>
      </c>
      <c r="D13" s="559">
        <v>0.11</v>
      </c>
      <c r="E13" s="559">
        <v>0.12</v>
      </c>
      <c r="F13" s="559">
        <v>7.0000000000000007E-2</v>
      </c>
    </row>
    <row r="14" spans="1:9" s="463" customFormat="1" ht="12" customHeight="1" x14ac:dyDescent="0.25">
      <c r="A14" s="167" t="s">
        <v>241</v>
      </c>
      <c r="B14" s="561">
        <v>1.1000000000000001</v>
      </c>
      <c r="C14" s="559">
        <v>0.64</v>
      </c>
      <c r="D14" s="559">
        <v>-0.62</v>
      </c>
      <c r="E14" s="559">
        <v>-0.86</v>
      </c>
      <c r="F14" s="559">
        <v>0.13</v>
      </c>
    </row>
    <row r="15" spans="1:9" s="463" customFormat="1" ht="12" customHeight="1" x14ac:dyDescent="0.25">
      <c r="A15" s="170" t="s">
        <v>242</v>
      </c>
      <c r="B15" s="562">
        <v>0.02</v>
      </c>
      <c r="C15" s="559">
        <v>0.02</v>
      </c>
      <c r="D15" s="559">
        <v>0.01</v>
      </c>
      <c r="E15" s="559">
        <v>0.01</v>
      </c>
      <c r="F15" s="559">
        <v>0.04</v>
      </c>
    </row>
    <row r="16" spans="1:9" s="463" customFormat="1" ht="12" customHeight="1" x14ac:dyDescent="0.25">
      <c r="A16" s="167" t="s">
        <v>243</v>
      </c>
      <c r="B16" s="561">
        <v>0</v>
      </c>
      <c r="C16" s="559">
        <v>0</v>
      </c>
      <c r="D16" s="559">
        <v>0</v>
      </c>
      <c r="E16" s="559">
        <v>0</v>
      </c>
      <c r="F16" s="559">
        <v>0</v>
      </c>
    </row>
    <row r="17" spans="1:6" s="463" customFormat="1" ht="12" customHeight="1" x14ac:dyDescent="0.25">
      <c r="A17" s="170" t="s">
        <v>244</v>
      </c>
      <c r="B17" s="562">
        <v>0.24</v>
      </c>
      <c r="C17" s="559">
        <v>0.38</v>
      </c>
      <c r="D17" s="559">
        <v>-0.25</v>
      </c>
      <c r="E17" s="559">
        <v>-0.39</v>
      </c>
      <c r="F17" s="559">
        <v>0.21</v>
      </c>
    </row>
    <row r="18" spans="1:6" s="463" customFormat="1" ht="12" customHeight="1" x14ac:dyDescent="0.25">
      <c r="A18" s="167" t="s">
        <v>245</v>
      </c>
      <c r="B18" s="561">
        <v>0.56000000000000005</v>
      </c>
      <c r="C18" s="559">
        <v>-0.22</v>
      </c>
      <c r="D18" s="559">
        <v>0.11</v>
      </c>
      <c r="E18" s="559">
        <v>0.38</v>
      </c>
      <c r="F18" s="559">
        <v>-0.01</v>
      </c>
    </row>
    <row r="19" spans="1:6" s="463" customFormat="1" ht="12" customHeight="1" x14ac:dyDescent="0.25">
      <c r="A19" s="170" t="s">
        <v>268</v>
      </c>
      <c r="B19" s="562">
        <v>-0.05</v>
      </c>
      <c r="C19" s="559">
        <v>0.08</v>
      </c>
      <c r="D19" s="559">
        <v>-0.06</v>
      </c>
      <c r="E19" s="559">
        <v>-0.13</v>
      </c>
      <c r="F19" s="559">
        <v>0</v>
      </c>
    </row>
    <row r="20" spans="1:6" ht="12" customHeight="1" x14ac:dyDescent="0.25">
      <c r="A20" s="167" t="s">
        <v>256</v>
      </c>
      <c r="B20" s="561">
        <v>0.2</v>
      </c>
      <c r="C20" s="559">
        <v>0.2</v>
      </c>
      <c r="D20" s="559">
        <v>0.19</v>
      </c>
      <c r="E20" s="559">
        <v>0.2</v>
      </c>
      <c r="F20" s="559">
        <v>0.2</v>
      </c>
    </row>
    <row r="21" spans="1:6" ht="12" customHeight="1" x14ac:dyDescent="0.25">
      <c r="A21" s="170" t="s">
        <v>64</v>
      </c>
      <c r="B21" s="562">
        <v>0.17</v>
      </c>
      <c r="C21" s="559">
        <v>0.17</v>
      </c>
      <c r="D21" s="559">
        <v>0.16</v>
      </c>
      <c r="E21" s="559">
        <v>0.17</v>
      </c>
      <c r="F21" s="559">
        <v>0.17</v>
      </c>
    </row>
    <row r="22" spans="1:6" ht="12" customHeight="1" x14ac:dyDescent="0.25">
      <c r="A22" s="167" t="s">
        <v>65</v>
      </c>
      <c r="B22" s="561">
        <v>0.02</v>
      </c>
      <c r="C22" s="559">
        <v>0.02</v>
      </c>
      <c r="D22" s="559">
        <v>0.02</v>
      </c>
      <c r="E22" s="559">
        <v>0.02</v>
      </c>
      <c r="F22" s="559">
        <v>0.02</v>
      </c>
    </row>
    <row r="23" spans="1:6" ht="12" customHeight="1" x14ac:dyDescent="0.25">
      <c r="A23" s="170" t="s">
        <v>66</v>
      </c>
      <c r="B23" s="562">
        <v>0.01</v>
      </c>
      <c r="C23" s="559">
        <v>0.01</v>
      </c>
      <c r="D23" s="559">
        <v>0.01</v>
      </c>
      <c r="E23" s="559">
        <v>0.01</v>
      </c>
      <c r="F23" s="559">
        <v>0.01</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170" t="s">
        <v>238</v>
      </c>
      <c r="B27" s="562">
        <v>0</v>
      </c>
      <c r="C27" s="560">
        <v>0</v>
      </c>
      <c r="D27" s="560">
        <v>0</v>
      </c>
      <c r="E27" s="560">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283" customWidth="1"/>
    <col min="2" max="6" width="11.1640625" style="283" customWidth="1"/>
    <col min="7" max="7" width="13.33203125" style="283"/>
    <col min="8" max="9" width="8.1640625" style="283" customWidth="1"/>
    <col min="10" max="16384" width="13.33203125" style="283"/>
  </cols>
  <sheetData>
    <row r="1" spans="1:9" ht="36" customHeight="1" x14ac:dyDescent="0.25">
      <c r="A1" s="253"/>
      <c r="B1" s="253"/>
      <c r="C1" s="282"/>
      <c r="D1" s="282"/>
      <c r="E1" s="282"/>
      <c r="F1" s="282"/>
    </row>
    <row r="2" spans="1:9" s="526" customFormat="1" ht="28.15" customHeight="1" x14ac:dyDescent="0.2">
      <c r="A2" s="706" t="s">
        <v>87</v>
      </c>
      <c r="B2" s="706"/>
      <c r="C2" s="706"/>
      <c r="D2" s="706"/>
      <c r="E2" s="707" t="s">
        <v>88</v>
      </c>
      <c r="F2" s="707"/>
      <c r="H2" s="555"/>
      <c r="I2" s="555"/>
    </row>
    <row r="3" spans="1:9" ht="13.9" customHeight="1" x14ac:dyDescent="0.25">
      <c r="A3" s="256" t="s">
        <v>265</v>
      </c>
      <c r="B3" s="460"/>
      <c r="C3" s="460"/>
      <c r="D3" s="460"/>
      <c r="E3" s="460"/>
      <c r="F3" s="460"/>
    </row>
    <row r="4" spans="1:9" ht="13.9" customHeight="1" x14ac:dyDescent="0.25">
      <c r="A4" s="440"/>
      <c r="B4" s="284">
        <v>2024</v>
      </c>
      <c r="C4" s="284"/>
      <c r="D4" s="284">
        <v>2025</v>
      </c>
      <c r="E4" s="284"/>
      <c r="F4" s="284"/>
    </row>
    <row r="5" spans="1:9" ht="30" customHeight="1" x14ac:dyDescent="0.25">
      <c r="A5" s="441"/>
      <c r="B5" s="73" t="s">
        <v>391</v>
      </c>
      <c r="C5" s="73" t="s">
        <v>392</v>
      </c>
      <c r="D5" s="73" t="s">
        <v>393</v>
      </c>
      <c r="E5" s="73" t="s">
        <v>394</v>
      </c>
      <c r="F5" s="16" t="s">
        <v>391</v>
      </c>
    </row>
    <row r="6" spans="1:9" ht="12" customHeight="1" x14ac:dyDescent="0.25">
      <c r="A6" s="442"/>
      <c r="B6" s="74"/>
      <c r="C6" s="74"/>
      <c r="D6" s="74"/>
      <c r="E6" s="74"/>
    </row>
    <row r="7" spans="1:9" ht="12" customHeight="1" x14ac:dyDescent="0.25">
      <c r="A7" s="163" t="s">
        <v>272</v>
      </c>
      <c r="B7" s="559">
        <v>14.16</v>
      </c>
      <c r="C7" s="559">
        <v>13.08</v>
      </c>
      <c r="D7" s="559">
        <v>9</v>
      </c>
      <c r="E7" s="559">
        <v>8.82</v>
      </c>
      <c r="F7" s="559">
        <v>5.5</v>
      </c>
    </row>
    <row r="8" spans="1:9" s="461" customFormat="1" ht="12" customHeight="1" x14ac:dyDescent="0.25">
      <c r="A8" s="167" t="s">
        <v>59</v>
      </c>
      <c r="B8" s="561">
        <v>12.03</v>
      </c>
      <c r="C8" s="559">
        <v>12.42</v>
      </c>
      <c r="D8" s="559">
        <v>8.3699999999999992</v>
      </c>
      <c r="E8" s="559">
        <v>7.7399999999999993</v>
      </c>
      <c r="F8" s="559">
        <v>4.82</v>
      </c>
    </row>
    <row r="9" spans="1:9" s="461" customFormat="1" ht="12" customHeight="1" x14ac:dyDescent="0.25">
      <c r="A9" s="170" t="s">
        <v>60</v>
      </c>
      <c r="B9" s="562">
        <v>0</v>
      </c>
      <c r="C9" s="559">
        <v>-0.05</v>
      </c>
      <c r="D9" s="559">
        <v>0</v>
      </c>
      <c r="E9" s="559">
        <v>-0.04</v>
      </c>
      <c r="F9" s="559">
        <v>0</v>
      </c>
    </row>
    <row r="10" spans="1:9" s="461" customFormat="1" ht="12" customHeight="1" x14ac:dyDescent="0.25">
      <c r="A10" s="167" t="s">
        <v>61</v>
      </c>
      <c r="B10" s="561">
        <v>2.12</v>
      </c>
      <c r="C10" s="559">
        <v>0.71</v>
      </c>
      <c r="D10" s="559">
        <v>0.63</v>
      </c>
      <c r="E10" s="559">
        <v>1.1200000000000001</v>
      </c>
      <c r="F10" s="559">
        <v>0.68</v>
      </c>
    </row>
    <row r="11" spans="1:9" s="461" customFormat="1" ht="12" customHeight="1" x14ac:dyDescent="0.25">
      <c r="A11" s="170" t="s">
        <v>240</v>
      </c>
      <c r="B11" s="562">
        <v>2.38</v>
      </c>
      <c r="C11" s="559">
        <v>0.93</v>
      </c>
      <c r="D11" s="559">
        <v>0.85</v>
      </c>
      <c r="E11" s="559">
        <v>1.34</v>
      </c>
      <c r="F11" s="559">
        <v>0.9</v>
      </c>
    </row>
    <row r="12" spans="1:9" s="461" customFormat="1" ht="12" customHeight="1" x14ac:dyDescent="0.25">
      <c r="A12" s="167" t="s">
        <v>62</v>
      </c>
      <c r="B12" s="561">
        <v>0.69</v>
      </c>
      <c r="C12" s="559">
        <v>0.72</v>
      </c>
      <c r="D12" s="559">
        <v>0.7</v>
      </c>
      <c r="E12" s="559">
        <v>0.68</v>
      </c>
      <c r="F12" s="559">
        <v>0.69</v>
      </c>
    </row>
    <row r="13" spans="1:9" s="461" customFormat="1" ht="12" customHeight="1" x14ac:dyDescent="0.25">
      <c r="A13" s="170" t="s">
        <v>63</v>
      </c>
      <c r="B13" s="562">
        <v>0.02</v>
      </c>
      <c r="C13" s="559">
        <v>0.03</v>
      </c>
      <c r="D13" s="559">
        <v>0.01</v>
      </c>
      <c r="E13" s="559">
        <v>0.03</v>
      </c>
      <c r="F13" s="559">
        <v>0.01</v>
      </c>
    </row>
    <row r="14" spans="1:9" s="461" customFormat="1" ht="12" customHeight="1" x14ac:dyDescent="0.25">
      <c r="A14" s="167" t="s">
        <v>241</v>
      </c>
      <c r="B14" s="561">
        <v>1.34</v>
      </c>
      <c r="C14" s="559">
        <v>0.28000000000000003</v>
      </c>
      <c r="D14" s="559">
        <v>7.0000000000000007E-2</v>
      </c>
      <c r="E14" s="559">
        <v>0.37</v>
      </c>
      <c r="F14" s="559">
        <v>0.06</v>
      </c>
    </row>
    <row r="15" spans="1:9" s="461" customFormat="1" ht="12" customHeight="1" x14ac:dyDescent="0.25">
      <c r="A15" s="170" t="s">
        <v>242</v>
      </c>
      <c r="B15" s="562">
        <v>0.12</v>
      </c>
      <c r="C15" s="559">
        <v>0.03</v>
      </c>
      <c r="D15" s="559">
        <v>0.12</v>
      </c>
      <c r="E15" s="559">
        <v>0.09</v>
      </c>
      <c r="F15" s="559">
        <v>0.1</v>
      </c>
    </row>
    <row r="16" spans="1:9" s="461" customFormat="1" ht="12" customHeight="1" x14ac:dyDescent="0.25">
      <c r="A16" s="167" t="s">
        <v>243</v>
      </c>
      <c r="B16" s="561">
        <v>0</v>
      </c>
      <c r="C16" s="559">
        <v>0</v>
      </c>
      <c r="D16" s="559">
        <v>0</v>
      </c>
      <c r="E16" s="559">
        <v>0</v>
      </c>
      <c r="F16" s="559">
        <v>0</v>
      </c>
    </row>
    <row r="17" spans="1:6" s="461" customFormat="1" ht="12" customHeight="1" x14ac:dyDescent="0.25">
      <c r="A17" s="170" t="s">
        <v>244</v>
      </c>
      <c r="B17" s="562">
        <v>0.17</v>
      </c>
      <c r="C17" s="559">
        <v>0.02</v>
      </c>
      <c r="D17" s="559">
        <v>-0.01</v>
      </c>
      <c r="E17" s="559">
        <v>0.08</v>
      </c>
      <c r="F17" s="559">
        <v>0.08</v>
      </c>
    </row>
    <row r="18" spans="1:6" s="461" customFormat="1" ht="12" customHeight="1" x14ac:dyDescent="0.25">
      <c r="A18" s="167" t="s">
        <v>245</v>
      </c>
      <c r="B18" s="561">
        <v>0.04</v>
      </c>
      <c r="C18" s="559">
        <v>-0.16</v>
      </c>
      <c r="D18" s="559">
        <v>0.03</v>
      </c>
      <c r="E18" s="559">
        <v>0.09</v>
      </c>
      <c r="F18" s="559">
        <v>-0.03</v>
      </c>
    </row>
    <row r="19" spans="1:6" s="461" customFormat="1" ht="12" customHeight="1" x14ac:dyDescent="0.25">
      <c r="A19" s="170" t="s">
        <v>268</v>
      </c>
      <c r="B19" s="562">
        <v>0</v>
      </c>
      <c r="C19" s="559">
        <v>0.01</v>
      </c>
      <c r="D19" s="559">
        <v>-0.06</v>
      </c>
      <c r="E19" s="559">
        <v>-0.01</v>
      </c>
      <c r="F19" s="559">
        <v>0</v>
      </c>
    </row>
    <row r="20" spans="1:6" ht="12" customHeight="1" x14ac:dyDescent="0.25">
      <c r="A20" s="167" t="s">
        <v>256</v>
      </c>
      <c r="B20" s="561">
        <v>0.26</v>
      </c>
      <c r="C20" s="559">
        <v>0.23</v>
      </c>
      <c r="D20" s="559">
        <v>0.22</v>
      </c>
      <c r="E20" s="559">
        <v>0.23</v>
      </c>
      <c r="F20" s="559">
        <v>0.23</v>
      </c>
    </row>
    <row r="21" spans="1:6" ht="12" customHeight="1" x14ac:dyDescent="0.25">
      <c r="A21" s="170" t="s">
        <v>64</v>
      </c>
      <c r="B21" s="562">
        <v>0.22</v>
      </c>
      <c r="C21" s="559">
        <v>0.2</v>
      </c>
      <c r="D21" s="559">
        <v>0.2</v>
      </c>
      <c r="E21" s="559">
        <v>0.21</v>
      </c>
      <c r="F21" s="559">
        <v>0.2</v>
      </c>
    </row>
    <row r="22" spans="1:6" ht="12" customHeight="1" x14ac:dyDescent="0.25">
      <c r="A22" s="167" t="s">
        <v>65</v>
      </c>
      <c r="B22" s="561">
        <v>0.02</v>
      </c>
      <c r="C22" s="559">
        <v>0.02</v>
      </c>
      <c r="D22" s="559">
        <v>0.02</v>
      </c>
      <c r="E22" s="559">
        <v>0.02</v>
      </c>
      <c r="F22" s="559">
        <v>0.02</v>
      </c>
    </row>
    <row r="23" spans="1:6" ht="12" customHeight="1" x14ac:dyDescent="0.25">
      <c r="A23" s="170" t="s">
        <v>66</v>
      </c>
      <c r="B23" s="562">
        <v>0.02</v>
      </c>
      <c r="C23" s="559">
        <v>0.01</v>
      </c>
      <c r="D23" s="559">
        <v>0.01</v>
      </c>
      <c r="E23" s="559">
        <v>0.01</v>
      </c>
      <c r="F23" s="559">
        <v>0.01</v>
      </c>
    </row>
    <row r="24" spans="1:6" ht="12" customHeight="1" x14ac:dyDescent="0.25">
      <c r="A24" s="167" t="s">
        <v>246</v>
      </c>
      <c r="B24" s="561">
        <v>0</v>
      </c>
      <c r="C24" s="559">
        <v>0</v>
      </c>
      <c r="D24" s="559">
        <v>0</v>
      </c>
      <c r="E24" s="559">
        <v>0.01</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170" t="s">
        <v>238</v>
      </c>
      <c r="B27" s="562">
        <v>0</v>
      </c>
      <c r="C27" s="560">
        <v>0</v>
      </c>
      <c r="D27" s="560">
        <v>0</v>
      </c>
      <c r="E27" s="560">
        <v>0.01</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280" customWidth="1"/>
    <col min="2" max="6" width="11.1640625" style="280" customWidth="1"/>
    <col min="7" max="7" width="13.33203125" style="280"/>
    <col min="8" max="9" width="8.1640625" style="280" customWidth="1"/>
    <col min="10" max="16384" width="13.33203125" style="280"/>
  </cols>
  <sheetData>
    <row r="1" spans="1:9" ht="36" customHeight="1" x14ac:dyDescent="0.25">
      <c r="A1" s="253"/>
      <c r="B1" s="253"/>
      <c r="C1" s="279"/>
      <c r="D1" s="279"/>
      <c r="E1" s="279"/>
      <c r="F1" s="279"/>
    </row>
    <row r="2" spans="1:9" s="525" customFormat="1" ht="28.15" customHeight="1" x14ac:dyDescent="0.2">
      <c r="A2" s="708" t="s">
        <v>89</v>
      </c>
      <c r="B2" s="708"/>
      <c r="C2" s="708"/>
      <c r="D2" s="708"/>
      <c r="E2" s="709" t="s">
        <v>90</v>
      </c>
      <c r="F2" s="709"/>
      <c r="H2" s="554"/>
      <c r="I2" s="554"/>
    </row>
    <row r="3" spans="1:9" ht="13.9" customHeight="1" x14ac:dyDescent="0.25">
      <c r="A3" s="256" t="s">
        <v>265</v>
      </c>
      <c r="B3" s="458"/>
      <c r="C3" s="458"/>
      <c r="D3" s="458"/>
      <c r="E3" s="458"/>
      <c r="F3" s="458"/>
    </row>
    <row r="4" spans="1:9" ht="13.9" customHeight="1" x14ac:dyDescent="0.25">
      <c r="A4" s="440"/>
      <c r="B4" s="281">
        <v>2024</v>
      </c>
      <c r="C4" s="281"/>
      <c r="D4" s="281">
        <v>2025</v>
      </c>
      <c r="E4" s="281"/>
      <c r="F4" s="281"/>
    </row>
    <row r="5" spans="1:9" ht="30" customHeight="1" x14ac:dyDescent="0.25">
      <c r="A5" s="441"/>
      <c r="B5" s="71" t="s">
        <v>391</v>
      </c>
      <c r="C5" s="71" t="s">
        <v>392</v>
      </c>
      <c r="D5" s="71" t="s">
        <v>393</v>
      </c>
      <c r="E5" s="71" t="s">
        <v>394</v>
      </c>
      <c r="F5" s="16" t="s">
        <v>391</v>
      </c>
    </row>
    <row r="6" spans="1:9" ht="12" customHeight="1" x14ac:dyDescent="0.25">
      <c r="A6" s="442"/>
      <c r="B6" s="72"/>
      <c r="C6" s="72"/>
      <c r="D6" s="72"/>
      <c r="E6" s="72"/>
    </row>
    <row r="7" spans="1:9" ht="12" customHeight="1" x14ac:dyDescent="0.25">
      <c r="A7" s="163" t="s">
        <v>272</v>
      </c>
      <c r="B7" s="559">
        <v>0.11</v>
      </c>
      <c r="C7" s="559">
        <v>-0.7</v>
      </c>
      <c r="D7" s="559">
        <v>-0.92</v>
      </c>
      <c r="E7" s="559">
        <v>-0.15</v>
      </c>
      <c r="F7" s="559">
        <v>0.83</v>
      </c>
    </row>
    <row r="8" spans="1:9" s="459" customFormat="1" ht="12" customHeight="1" x14ac:dyDescent="0.25">
      <c r="A8" s="167" t="s">
        <v>59</v>
      </c>
      <c r="B8" s="561">
        <v>-2.1800000000000002</v>
      </c>
      <c r="C8" s="559">
        <v>-1.34</v>
      </c>
      <c r="D8" s="559">
        <v>-0.51</v>
      </c>
      <c r="E8" s="559">
        <v>-1.21</v>
      </c>
      <c r="F8" s="559">
        <v>-0.56999999999999995</v>
      </c>
    </row>
    <row r="9" spans="1:9" s="459" customFormat="1" ht="12" customHeight="1" x14ac:dyDescent="0.25">
      <c r="A9" s="170" t="s">
        <v>60</v>
      </c>
      <c r="B9" s="562">
        <v>-0.01</v>
      </c>
      <c r="C9" s="559">
        <v>-0.02</v>
      </c>
      <c r="D9" s="559">
        <v>-0.02</v>
      </c>
      <c r="E9" s="559">
        <v>-0.11</v>
      </c>
      <c r="F9" s="559">
        <v>-0.01</v>
      </c>
    </row>
    <row r="10" spans="1:9" s="459" customFormat="1" ht="12" customHeight="1" x14ac:dyDescent="0.25">
      <c r="A10" s="167" t="s">
        <v>61</v>
      </c>
      <c r="B10" s="561">
        <v>2.2999999999999998</v>
      </c>
      <c r="C10" s="559">
        <v>0.65</v>
      </c>
      <c r="D10" s="559">
        <v>-0.39</v>
      </c>
      <c r="E10" s="559">
        <v>1.17</v>
      </c>
      <c r="F10" s="559">
        <v>1.41</v>
      </c>
    </row>
    <row r="11" spans="1:9" s="459" customFormat="1" ht="12" customHeight="1" x14ac:dyDescent="0.25">
      <c r="A11" s="170" t="s">
        <v>240</v>
      </c>
      <c r="B11" s="562">
        <v>2.61</v>
      </c>
      <c r="C11" s="559">
        <v>0.84</v>
      </c>
      <c r="D11" s="559">
        <v>-0.14000000000000001</v>
      </c>
      <c r="E11" s="559">
        <v>1.43</v>
      </c>
      <c r="F11" s="559">
        <v>1.68</v>
      </c>
    </row>
    <row r="12" spans="1:9" s="459" customFormat="1" ht="12" customHeight="1" x14ac:dyDescent="0.25">
      <c r="A12" s="167" t="s">
        <v>62</v>
      </c>
      <c r="B12" s="561">
        <v>0.3</v>
      </c>
      <c r="C12" s="559">
        <v>0.26</v>
      </c>
      <c r="D12" s="559">
        <v>0.24</v>
      </c>
      <c r="E12" s="559">
        <v>0.27</v>
      </c>
      <c r="F12" s="559">
        <v>0.25</v>
      </c>
    </row>
    <row r="13" spans="1:9" s="459" customFormat="1" ht="12" customHeight="1" x14ac:dyDescent="0.25">
      <c r="A13" s="170" t="s">
        <v>63</v>
      </c>
      <c r="B13" s="562">
        <v>0.08</v>
      </c>
      <c r="C13" s="559">
        <v>0.05</v>
      </c>
      <c r="D13" s="559">
        <v>0.03</v>
      </c>
      <c r="E13" s="559">
        <v>0.06</v>
      </c>
      <c r="F13" s="559">
        <v>0.03</v>
      </c>
    </row>
    <row r="14" spans="1:9" s="459" customFormat="1" ht="12" customHeight="1" x14ac:dyDescent="0.25">
      <c r="A14" s="167" t="s">
        <v>241</v>
      </c>
      <c r="B14" s="561">
        <v>0.59</v>
      </c>
      <c r="C14" s="559">
        <v>0.16</v>
      </c>
      <c r="D14" s="559">
        <v>0</v>
      </c>
      <c r="E14" s="559">
        <v>0.19</v>
      </c>
      <c r="F14" s="559">
        <v>0.05</v>
      </c>
    </row>
    <row r="15" spans="1:9" s="459" customFormat="1" ht="12" customHeight="1" x14ac:dyDescent="0.25">
      <c r="A15" s="170" t="s">
        <v>242</v>
      </c>
      <c r="B15" s="562">
        <v>0.12</v>
      </c>
      <c r="C15" s="559">
        <v>0.25</v>
      </c>
      <c r="D15" s="559">
        <v>-0.1</v>
      </c>
      <c r="E15" s="559">
        <v>0.18</v>
      </c>
      <c r="F15" s="559">
        <v>0.3</v>
      </c>
    </row>
    <row r="16" spans="1:9" s="459" customFormat="1" ht="12" customHeight="1" x14ac:dyDescent="0.25">
      <c r="A16" s="167" t="s">
        <v>243</v>
      </c>
      <c r="B16" s="561">
        <v>0</v>
      </c>
      <c r="C16" s="559">
        <v>0</v>
      </c>
      <c r="D16" s="559">
        <v>0</v>
      </c>
      <c r="E16" s="559">
        <v>0</v>
      </c>
      <c r="F16" s="559">
        <v>0</v>
      </c>
    </row>
    <row r="17" spans="1:6" s="459" customFormat="1" ht="12" customHeight="1" x14ac:dyDescent="0.25">
      <c r="A17" s="170" t="s">
        <v>244</v>
      </c>
      <c r="B17" s="562">
        <v>1.08</v>
      </c>
      <c r="C17" s="559">
        <v>0.66</v>
      </c>
      <c r="D17" s="559">
        <v>-0.3</v>
      </c>
      <c r="E17" s="559">
        <v>0.49</v>
      </c>
      <c r="F17" s="559">
        <v>1.05</v>
      </c>
    </row>
    <row r="18" spans="1:6" s="459" customFormat="1" ht="12" customHeight="1" x14ac:dyDescent="0.25">
      <c r="A18" s="167" t="s">
        <v>245</v>
      </c>
      <c r="B18" s="561">
        <v>0.48</v>
      </c>
      <c r="C18" s="559">
        <v>-0.6</v>
      </c>
      <c r="D18" s="559">
        <v>0.11</v>
      </c>
      <c r="E18" s="559">
        <v>0.34</v>
      </c>
      <c r="F18" s="559">
        <v>-0.01</v>
      </c>
    </row>
    <row r="19" spans="1:6" s="459" customFormat="1" ht="12" customHeight="1" x14ac:dyDescent="0.25">
      <c r="A19" s="170" t="s">
        <v>268</v>
      </c>
      <c r="B19" s="562">
        <v>-0.03</v>
      </c>
      <c r="C19" s="559">
        <v>0.06</v>
      </c>
      <c r="D19" s="559">
        <v>-0.13</v>
      </c>
      <c r="E19" s="559">
        <v>-0.1</v>
      </c>
      <c r="F19" s="559">
        <v>0.01</v>
      </c>
    </row>
    <row r="20" spans="1:6" ht="12" customHeight="1" x14ac:dyDescent="0.25">
      <c r="A20" s="167" t="s">
        <v>256</v>
      </c>
      <c r="B20" s="561">
        <v>0.28999999999999998</v>
      </c>
      <c r="C20" s="559">
        <v>0.26</v>
      </c>
      <c r="D20" s="559">
        <v>0.25</v>
      </c>
      <c r="E20" s="559">
        <v>0.27</v>
      </c>
      <c r="F20" s="559">
        <v>0.27</v>
      </c>
    </row>
    <row r="21" spans="1:6" ht="12" customHeight="1" x14ac:dyDescent="0.25">
      <c r="A21" s="170" t="s">
        <v>64</v>
      </c>
      <c r="B21" s="562">
        <v>0.24</v>
      </c>
      <c r="C21" s="559">
        <v>0.23</v>
      </c>
      <c r="D21" s="559">
        <v>0.23</v>
      </c>
      <c r="E21" s="559">
        <v>0.24</v>
      </c>
      <c r="F21" s="559">
        <v>0.24</v>
      </c>
    </row>
    <row r="22" spans="1:6" ht="12" customHeight="1" x14ac:dyDescent="0.25">
      <c r="A22" s="167" t="s">
        <v>65</v>
      </c>
      <c r="B22" s="561">
        <v>0.02</v>
      </c>
      <c r="C22" s="559">
        <v>0.02</v>
      </c>
      <c r="D22" s="559">
        <v>0.02</v>
      </c>
      <c r="E22" s="559">
        <v>0.02</v>
      </c>
      <c r="F22" s="559">
        <v>0.02</v>
      </c>
    </row>
    <row r="23" spans="1:6" ht="12" customHeight="1" x14ac:dyDescent="0.25">
      <c r="A23" s="170" t="s">
        <v>66</v>
      </c>
      <c r="B23" s="562">
        <v>0.02</v>
      </c>
      <c r="C23" s="559">
        <v>0.01</v>
      </c>
      <c r="D23" s="559">
        <v>0.01</v>
      </c>
      <c r="E23" s="559">
        <v>0.01</v>
      </c>
      <c r="F23" s="559">
        <v>0.01</v>
      </c>
    </row>
    <row r="24" spans="1:6" ht="12" customHeight="1" x14ac:dyDescent="0.25">
      <c r="A24" s="167" t="s">
        <v>246</v>
      </c>
      <c r="B24" s="561">
        <v>-0.03</v>
      </c>
      <c r="C24" s="559">
        <v>0.08</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170" t="s">
        <v>238</v>
      </c>
      <c r="B27" s="562">
        <v>-0.03</v>
      </c>
      <c r="C27" s="560">
        <v>7.0000000000000007E-2</v>
      </c>
      <c r="D27" s="560">
        <v>0</v>
      </c>
      <c r="E27" s="560">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277" customWidth="1"/>
    <col min="2" max="6" width="11.1640625" style="277" customWidth="1"/>
    <col min="7" max="7" width="13.33203125" style="277"/>
    <col min="8" max="9" width="8.1640625" style="277" customWidth="1"/>
    <col min="10" max="16384" width="13.33203125" style="277"/>
  </cols>
  <sheetData>
    <row r="1" spans="1:9" ht="36" customHeight="1" x14ac:dyDescent="0.25">
      <c r="A1" s="253"/>
      <c r="B1" s="253"/>
      <c r="C1" s="276"/>
      <c r="D1" s="276"/>
      <c r="E1" s="276"/>
      <c r="F1" s="276"/>
    </row>
    <row r="2" spans="1:9" s="524" customFormat="1" ht="28.15" customHeight="1" x14ac:dyDescent="0.2">
      <c r="A2" s="710" t="s">
        <v>91</v>
      </c>
      <c r="B2" s="710"/>
      <c r="C2" s="710"/>
      <c r="D2" s="710"/>
      <c r="E2" s="711" t="s">
        <v>92</v>
      </c>
      <c r="F2" s="711"/>
      <c r="H2" s="553"/>
      <c r="I2" s="553"/>
    </row>
    <row r="3" spans="1:9" ht="13.9" customHeight="1" x14ac:dyDescent="0.25">
      <c r="A3" s="256" t="s">
        <v>265</v>
      </c>
      <c r="B3" s="456"/>
      <c r="C3" s="456"/>
      <c r="D3" s="456"/>
      <c r="E3" s="456"/>
      <c r="F3" s="456"/>
    </row>
    <row r="4" spans="1:9" ht="13.9" customHeight="1" x14ac:dyDescent="0.25">
      <c r="A4" s="440"/>
      <c r="B4" s="278">
        <v>2024</v>
      </c>
      <c r="C4" s="278"/>
      <c r="D4" s="278">
        <v>2025</v>
      </c>
      <c r="E4" s="278"/>
      <c r="F4" s="278"/>
    </row>
    <row r="5" spans="1:9" ht="30" customHeight="1" x14ac:dyDescent="0.25">
      <c r="A5" s="441"/>
      <c r="B5" s="69" t="s">
        <v>391</v>
      </c>
      <c r="C5" s="69" t="s">
        <v>392</v>
      </c>
      <c r="D5" s="69" t="s">
        <v>393</v>
      </c>
      <c r="E5" s="69" t="s">
        <v>394</v>
      </c>
      <c r="F5" s="16" t="s">
        <v>391</v>
      </c>
    </row>
    <row r="6" spans="1:9" ht="12" customHeight="1" x14ac:dyDescent="0.25">
      <c r="A6" s="442"/>
      <c r="B6" s="70"/>
      <c r="C6" s="70"/>
      <c r="D6" s="70"/>
      <c r="E6" s="70"/>
    </row>
    <row r="7" spans="1:9" ht="12" customHeight="1" x14ac:dyDescent="0.25">
      <c r="A7" s="163" t="s">
        <v>272</v>
      </c>
      <c r="B7" s="559">
        <v>0.16</v>
      </c>
      <c r="C7" s="559">
        <v>-3.89</v>
      </c>
      <c r="D7" s="559">
        <v>-0.87</v>
      </c>
      <c r="E7" s="559">
        <v>38.47</v>
      </c>
      <c r="F7" s="559">
        <v>2.95</v>
      </c>
    </row>
    <row r="8" spans="1:9" s="457" customFormat="1" ht="12" customHeight="1" x14ac:dyDescent="0.25">
      <c r="A8" s="167" t="s">
        <v>59</v>
      </c>
      <c r="B8" s="561">
        <v>-2.02</v>
      </c>
      <c r="C8" s="559">
        <v>-1.3</v>
      </c>
      <c r="D8" s="559">
        <v>-3.4</v>
      </c>
      <c r="E8" s="559">
        <v>35.78</v>
      </c>
      <c r="F8" s="559">
        <v>0.76000000000000023</v>
      </c>
    </row>
    <row r="9" spans="1:9" s="457" customFormat="1" ht="12" customHeight="1" x14ac:dyDescent="0.25">
      <c r="A9" s="170" t="s">
        <v>60</v>
      </c>
      <c r="B9" s="562">
        <v>0</v>
      </c>
      <c r="C9" s="559">
        <v>0</v>
      </c>
      <c r="D9" s="559">
        <v>0</v>
      </c>
      <c r="E9" s="559">
        <v>0</v>
      </c>
      <c r="F9" s="559">
        <v>0</v>
      </c>
    </row>
    <row r="10" spans="1:9" s="457" customFormat="1" ht="12" customHeight="1" x14ac:dyDescent="0.25">
      <c r="A10" s="167" t="s">
        <v>61</v>
      </c>
      <c r="B10" s="561">
        <v>2.1800000000000002</v>
      </c>
      <c r="C10" s="559">
        <v>-2.58</v>
      </c>
      <c r="D10" s="559">
        <v>2.5299999999999998</v>
      </c>
      <c r="E10" s="559">
        <v>2.69</v>
      </c>
      <c r="F10" s="559">
        <v>2.19</v>
      </c>
    </row>
    <row r="11" spans="1:9" s="457" customFormat="1" ht="12" customHeight="1" x14ac:dyDescent="0.25">
      <c r="A11" s="170" t="s">
        <v>240</v>
      </c>
      <c r="B11" s="562">
        <v>2.59</v>
      </c>
      <c r="C11" s="559">
        <v>-2.23</v>
      </c>
      <c r="D11" s="559">
        <v>2.97</v>
      </c>
      <c r="E11" s="559">
        <v>3.12</v>
      </c>
      <c r="F11" s="559">
        <v>2.58</v>
      </c>
    </row>
    <row r="12" spans="1:9" s="457" customFormat="1" ht="12" customHeight="1" x14ac:dyDescent="0.25">
      <c r="A12" s="167" t="s">
        <v>62</v>
      </c>
      <c r="B12" s="561">
        <v>0.31</v>
      </c>
      <c r="C12" s="559">
        <v>0.28000000000000003</v>
      </c>
      <c r="D12" s="559">
        <v>0.25</v>
      </c>
      <c r="E12" s="559">
        <v>0.22</v>
      </c>
      <c r="F12" s="559">
        <v>0.28000000000000003</v>
      </c>
    </row>
    <row r="13" spans="1:9" s="457" customFormat="1" ht="12" customHeight="1" x14ac:dyDescent="0.25">
      <c r="A13" s="170" t="s">
        <v>63</v>
      </c>
      <c r="B13" s="562">
        <v>0.22</v>
      </c>
      <c r="C13" s="559">
        <v>0.25</v>
      </c>
      <c r="D13" s="559">
        <v>0.31</v>
      </c>
      <c r="E13" s="559">
        <v>0.67</v>
      </c>
      <c r="F13" s="559">
        <v>0.2</v>
      </c>
    </row>
    <row r="14" spans="1:9" s="457" customFormat="1" ht="12" customHeight="1" x14ac:dyDescent="0.25">
      <c r="A14" s="167" t="s">
        <v>241</v>
      </c>
      <c r="B14" s="561">
        <v>0.6</v>
      </c>
      <c r="C14" s="559">
        <v>0.25</v>
      </c>
      <c r="D14" s="559">
        <v>0.15</v>
      </c>
      <c r="E14" s="559">
        <v>0.31</v>
      </c>
      <c r="F14" s="559">
        <v>0.08</v>
      </c>
    </row>
    <row r="15" spans="1:9" s="457" customFormat="1" ht="12" customHeight="1" x14ac:dyDescent="0.25">
      <c r="A15" s="170" t="s">
        <v>242</v>
      </c>
      <c r="B15" s="562">
        <v>1.61</v>
      </c>
      <c r="C15" s="559">
        <v>-2.64</v>
      </c>
      <c r="D15" s="559">
        <v>2.13</v>
      </c>
      <c r="E15" s="559">
        <v>1.3</v>
      </c>
      <c r="F15" s="559">
        <v>1.55</v>
      </c>
    </row>
    <row r="16" spans="1:9" s="457" customFormat="1" ht="12" customHeight="1" x14ac:dyDescent="0.25">
      <c r="A16" s="167" t="s">
        <v>243</v>
      </c>
      <c r="B16" s="561">
        <v>-0.01</v>
      </c>
      <c r="C16" s="559">
        <v>0</v>
      </c>
      <c r="D16" s="559">
        <v>0</v>
      </c>
      <c r="E16" s="559">
        <v>0</v>
      </c>
      <c r="F16" s="559">
        <v>0</v>
      </c>
    </row>
    <row r="17" spans="1:6" s="457" customFormat="1" ht="12" customHeight="1" x14ac:dyDescent="0.25">
      <c r="A17" s="170" t="s">
        <v>244</v>
      </c>
      <c r="B17" s="562">
        <v>0.18</v>
      </c>
      <c r="C17" s="559">
        <v>7.0000000000000007E-2</v>
      </c>
      <c r="D17" s="559">
        <v>0.28000000000000003</v>
      </c>
      <c r="E17" s="559">
        <v>0.4</v>
      </c>
      <c r="F17" s="559">
        <v>0.47</v>
      </c>
    </row>
    <row r="18" spans="1:6" s="457" customFormat="1" ht="12" customHeight="1" x14ac:dyDescent="0.25">
      <c r="A18" s="167" t="s">
        <v>245</v>
      </c>
      <c r="B18" s="561">
        <v>-0.28999999999999998</v>
      </c>
      <c r="C18" s="559">
        <v>-0.51</v>
      </c>
      <c r="D18" s="559">
        <v>0.27</v>
      </c>
      <c r="E18" s="559">
        <v>0.28000000000000003</v>
      </c>
      <c r="F18" s="559">
        <v>0.01</v>
      </c>
    </row>
    <row r="19" spans="1:6" s="457" customFormat="1" ht="12" customHeight="1" x14ac:dyDescent="0.25">
      <c r="A19" s="170" t="s">
        <v>268</v>
      </c>
      <c r="B19" s="562">
        <v>-0.03</v>
      </c>
      <c r="C19" s="559">
        <v>0.08</v>
      </c>
      <c r="D19" s="559">
        <v>-0.43</v>
      </c>
      <c r="E19" s="559">
        <v>-0.06</v>
      </c>
      <c r="F19" s="559">
        <v>-0.01</v>
      </c>
    </row>
    <row r="20" spans="1:6" ht="12" customHeight="1" x14ac:dyDescent="0.25">
      <c r="A20" s="167" t="s">
        <v>256</v>
      </c>
      <c r="B20" s="561">
        <v>0.41</v>
      </c>
      <c r="C20" s="559">
        <v>0.36</v>
      </c>
      <c r="D20" s="559">
        <v>0.44</v>
      </c>
      <c r="E20" s="559">
        <v>0.43</v>
      </c>
      <c r="F20" s="559">
        <v>0.39</v>
      </c>
    </row>
    <row r="21" spans="1:6" ht="12" customHeight="1" x14ac:dyDescent="0.25">
      <c r="A21" s="170" t="s">
        <v>64</v>
      </c>
      <c r="B21" s="562">
        <v>0.35</v>
      </c>
      <c r="C21" s="559">
        <v>0.33</v>
      </c>
      <c r="D21" s="559">
        <v>0.36</v>
      </c>
      <c r="E21" s="559">
        <v>0.35</v>
      </c>
      <c r="F21" s="559">
        <v>0.34</v>
      </c>
    </row>
    <row r="22" spans="1:6" ht="12" customHeight="1" x14ac:dyDescent="0.25">
      <c r="A22" s="167" t="s">
        <v>65</v>
      </c>
      <c r="B22" s="561">
        <v>0.03</v>
      </c>
      <c r="C22" s="559">
        <v>0.02</v>
      </c>
      <c r="D22" s="559">
        <v>0.02</v>
      </c>
      <c r="E22" s="559">
        <v>0.02</v>
      </c>
      <c r="F22" s="559">
        <v>0.02</v>
      </c>
    </row>
    <row r="23" spans="1:6" ht="12" customHeight="1" x14ac:dyDescent="0.25">
      <c r="A23" s="170" t="s">
        <v>66</v>
      </c>
      <c r="B23" s="562">
        <v>0.03</v>
      </c>
      <c r="C23" s="559">
        <v>0</v>
      </c>
      <c r="D23" s="559">
        <v>0.05</v>
      </c>
      <c r="E23" s="559">
        <v>7.0000000000000007E-2</v>
      </c>
      <c r="F23" s="559">
        <v>0.03</v>
      </c>
    </row>
    <row r="24" spans="1:6" ht="12" customHeight="1" x14ac:dyDescent="0.25">
      <c r="A24" s="167" t="s">
        <v>246</v>
      </c>
      <c r="B24" s="561">
        <v>0</v>
      </c>
      <c r="C24" s="559">
        <v>0</v>
      </c>
      <c r="D24" s="559">
        <v>0</v>
      </c>
      <c r="E24" s="559">
        <v>0.01</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170" t="s">
        <v>238</v>
      </c>
      <c r="B27" s="562">
        <v>0</v>
      </c>
      <c r="C27" s="560">
        <v>0</v>
      </c>
      <c r="D27" s="560">
        <v>0</v>
      </c>
      <c r="E27" s="560">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274" customWidth="1"/>
    <col min="2" max="6" width="11.1640625" style="274" customWidth="1"/>
    <col min="7" max="7" width="13.33203125" style="274"/>
    <col min="8" max="9" width="8.1640625" style="274" customWidth="1"/>
    <col min="10" max="16384" width="13.33203125" style="274"/>
  </cols>
  <sheetData>
    <row r="1" spans="1:9" ht="36" customHeight="1" x14ac:dyDescent="0.25">
      <c r="A1" s="253"/>
      <c r="B1" s="253"/>
      <c r="C1" s="273"/>
      <c r="D1" s="273"/>
      <c r="E1" s="273"/>
      <c r="F1" s="273"/>
    </row>
    <row r="2" spans="1:9" s="523" customFormat="1" ht="28.15" customHeight="1" x14ac:dyDescent="0.2">
      <c r="A2" s="712" t="s">
        <v>257</v>
      </c>
      <c r="B2" s="712"/>
      <c r="C2" s="712"/>
      <c r="D2" s="712"/>
      <c r="E2" s="713" t="s">
        <v>93</v>
      </c>
      <c r="F2" s="713"/>
      <c r="H2" s="552"/>
      <c r="I2" s="552"/>
    </row>
    <row r="3" spans="1:9" ht="13.9" customHeight="1" x14ac:dyDescent="0.25">
      <c r="A3" s="256" t="s">
        <v>265</v>
      </c>
      <c r="B3" s="454"/>
      <c r="C3" s="454"/>
      <c r="D3" s="454"/>
      <c r="E3" s="454"/>
      <c r="F3" s="454"/>
    </row>
    <row r="4" spans="1:9" ht="13.9" customHeight="1" x14ac:dyDescent="0.25">
      <c r="A4" s="440"/>
      <c r="B4" s="275">
        <v>2024</v>
      </c>
      <c r="C4" s="275"/>
      <c r="D4" s="275">
        <v>2025</v>
      </c>
      <c r="E4" s="275"/>
      <c r="F4" s="275"/>
    </row>
    <row r="5" spans="1:9" ht="30" customHeight="1" x14ac:dyDescent="0.25">
      <c r="A5" s="441"/>
      <c r="B5" s="67" t="s">
        <v>391</v>
      </c>
      <c r="C5" s="67" t="s">
        <v>392</v>
      </c>
      <c r="D5" s="67" t="s">
        <v>393</v>
      </c>
      <c r="E5" s="67" t="s">
        <v>394</v>
      </c>
      <c r="F5" s="16" t="s">
        <v>391</v>
      </c>
    </row>
    <row r="6" spans="1:9" ht="12" customHeight="1" x14ac:dyDescent="0.25">
      <c r="A6" s="442"/>
      <c r="B6" s="68"/>
      <c r="C6" s="68"/>
      <c r="D6" s="68"/>
      <c r="E6" s="68"/>
    </row>
    <row r="7" spans="1:9" ht="12" customHeight="1" x14ac:dyDescent="0.25">
      <c r="A7" s="163" t="s">
        <v>272</v>
      </c>
      <c r="B7" s="559">
        <v>2.46</v>
      </c>
      <c r="C7" s="559">
        <v>1.53</v>
      </c>
      <c r="D7" s="559">
        <v>-7.0000000000000007E-2</v>
      </c>
      <c r="E7" s="559">
        <v>-1.18</v>
      </c>
      <c r="F7" s="559">
        <v>2.64</v>
      </c>
    </row>
    <row r="8" spans="1:9" s="455" customFormat="1" ht="12" customHeight="1" x14ac:dyDescent="0.25">
      <c r="A8" s="167" t="s">
        <v>59</v>
      </c>
      <c r="B8" s="561">
        <v>0.19</v>
      </c>
      <c r="C8" s="559">
        <v>0.62</v>
      </c>
      <c r="D8" s="559">
        <v>1.0899999999999999</v>
      </c>
      <c r="E8" s="559">
        <v>-3.2299999999999995</v>
      </c>
      <c r="F8" s="559">
        <v>0.11000000000000032</v>
      </c>
    </row>
    <row r="9" spans="1:9" s="455" customFormat="1" ht="12" customHeight="1" x14ac:dyDescent="0.25">
      <c r="A9" s="170" t="s">
        <v>60</v>
      </c>
      <c r="B9" s="562">
        <v>0</v>
      </c>
      <c r="C9" s="559">
        <v>0</v>
      </c>
      <c r="D9" s="559">
        <v>-0.01</v>
      </c>
      <c r="E9" s="559">
        <v>0</v>
      </c>
      <c r="F9" s="559">
        <v>0</v>
      </c>
    </row>
    <row r="10" spans="1:9" s="455" customFormat="1" ht="12" customHeight="1" x14ac:dyDescent="0.25">
      <c r="A10" s="167" t="s">
        <v>61</v>
      </c>
      <c r="B10" s="561">
        <v>2.27</v>
      </c>
      <c r="C10" s="559">
        <v>0.91</v>
      </c>
      <c r="D10" s="559">
        <v>-1.1499999999999999</v>
      </c>
      <c r="E10" s="559">
        <v>2.0499999999999998</v>
      </c>
      <c r="F10" s="559">
        <v>2.5299999999999998</v>
      </c>
    </row>
    <row r="11" spans="1:9" s="455" customFormat="1" ht="12" customHeight="1" x14ac:dyDescent="0.25">
      <c r="A11" s="170" t="s">
        <v>240</v>
      </c>
      <c r="B11" s="562">
        <v>2.6</v>
      </c>
      <c r="C11" s="559">
        <v>1.23</v>
      </c>
      <c r="D11" s="559">
        <v>-0.85</v>
      </c>
      <c r="E11" s="559">
        <v>2.37</v>
      </c>
      <c r="F11" s="559">
        <v>2.87</v>
      </c>
    </row>
    <row r="12" spans="1:9" s="455" customFormat="1" ht="12" customHeight="1" x14ac:dyDescent="0.25">
      <c r="A12" s="167" t="s">
        <v>62</v>
      </c>
      <c r="B12" s="561">
        <v>0.22</v>
      </c>
      <c r="C12" s="559">
        <v>0.22</v>
      </c>
      <c r="D12" s="559">
        <v>0.2</v>
      </c>
      <c r="E12" s="559">
        <v>0.21</v>
      </c>
      <c r="F12" s="559">
        <v>0.2</v>
      </c>
    </row>
    <row r="13" spans="1:9" s="455" customFormat="1" ht="12" customHeight="1" x14ac:dyDescent="0.25">
      <c r="A13" s="170" t="s">
        <v>63</v>
      </c>
      <c r="B13" s="562">
        <v>0.09</v>
      </c>
      <c r="C13" s="559">
        <v>0.09</v>
      </c>
      <c r="D13" s="559">
        <v>0.08</v>
      </c>
      <c r="E13" s="559">
        <v>0.18</v>
      </c>
      <c r="F13" s="559">
        <v>7.0000000000000007E-2</v>
      </c>
    </row>
    <row r="14" spans="1:9" s="455" customFormat="1" ht="12" customHeight="1" x14ac:dyDescent="0.25">
      <c r="A14" s="167" t="s">
        <v>241</v>
      </c>
      <c r="B14" s="561">
        <v>0.47</v>
      </c>
      <c r="C14" s="559">
        <v>0.09</v>
      </c>
      <c r="D14" s="559">
        <v>-0.06</v>
      </c>
      <c r="E14" s="559">
        <v>0.15</v>
      </c>
      <c r="F14" s="559">
        <v>0.05</v>
      </c>
    </row>
    <row r="15" spans="1:9" s="455" customFormat="1" ht="12" customHeight="1" x14ac:dyDescent="0.25">
      <c r="A15" s="170" t="s">
        <v>242</v>
      </c>
      <c r="B15" s="562">
        <v>0.42</v>
      </c>
      <c r="C15" s="559">
        <v>0.4</v>
      </c>
      <c r="D15" s="559">
        <v>-0.1</v>
      </c>
      <c r="E15" s="559">
        <v>0.87</v>
      </c>
      <c r="F15" s="559">
        <v>0.83</v>
      </c>
    </row>
    <row r="16" spans="1:9" s="455" customFormat="1" ht="12" customHeight="1" x14ac:dyDescent="0.25">
      <c r="A16" s="167" t="s">
        <v>243</v>
      </c>
      <c r="B16" s="561">
        <v>0</v>
      </c>
      <c r="C16" s="559">
        <v>0</v>
      </c>
      <c r="D16" s="559">
        <v>0</v>
      </c>
      <c r="E16" s="559">
        <v>0</v>
      </c>
      <c r="F16" s="559">
        <v>0</v>
      </c>
    </row>
    <row r="17" spans="1:6" s="455" customFormat="1" ht="12" customHeight="1" x14ac:dyDescent="0.25">
      <c r="A17" s="170" t="s">
        <v>244</v>
      </c>
      <c r="B17" s="562">
        <v>1.1499999999999999</v>
      </c>
      <c r="C17" s="559">
        <v>0.87</v>
      </c>
      <c r="D17" s="559">
        <v>-0.7</v>
      </c>
      <c r="E17" s="559">
        <v>0.67</v>
      </c>
      <c r="F17" s="559">
        <v>1.72</v>
      </c>
    </row>
    <row r="18" spans="1:6" s="455" customFormat="1" ht="12" customHeight="1" x14ac:dyDescent="0.25">
      <c r="A18" s="167" t="s">
        <v>245</v>
      </c>
      <c r="B18" s="561">
        <v>0.27</v>
      </c>
      <c r="C18" s="559">
        <v>-0.38</v>
      </c>
      <c r="D18" s="559">
        <v>0.17</v>
      </c>
      <c r="E18" s="559">
        <v>0.39</v>
      </c>
      <c r="F18" s="559">
        <v>-0.01</v>
      </c>
    </row>
    <row r="19" spans="1:6" s="455" customFormat="1" ht="12" customHeight="1" x14ac:dyDescent="0.25">
      <c r="A19" s="170" t="s">
        <v>268</v>
      </c>
      <c r="B19" s="562">
        <v>-0.02</v>
      </c>
      <c r="C19" s="559">
        <v>-0.08</v>
      </c>
      <c r="D19" s="559">
        <v>-0.45</v>
      </c>
      <c r="E19" s="559">
        <v>-0.11</v>
      </c>
      <c r="F19" s="559">
        <v>0</v>
      </c>
    </row>
    <row r="20" spans="1:6" ht="12" customHeight="1" x14ac:dyDescent="0.25">
      <c r="A20" s="167" t="s">
        <v>256</v>
      </c>
      <c r="B20" s="561">
        <v>0.34</v>
      </c>
      <c r="C20" s="559">
        <v>0.33</v>
      </c>
      <c r="D20" s="559">
        <v>0.31</v>
      </c>
      <c r="E20" s="559">
        <v>0.33</v>
      </c>
      <c r="F20" s="559">
        <v>0.35</v>
      </c>
    </row>
    <row r="21" spans="1:6" ht="12" customHeight="1" x14ac:dyDescent="0.25">
      <c r="A21" s="170" t="s">
        <v>64</v>
      </c>
      <c r="B21" s="562">
        <v>0.3</v>
      </c>
      <c r="C21" s="559">
        <v>0.28999999999999998</v>
      </c>
      <c r="D21" s="559">
        <v>0.28000000000000003</v>
      </c>
      <c r="E21" s="559">
        <v>0.28999999999999998</v>
      </c>
      <c r="F21" s="559">
        <v>0.3</v>
      </c>
    </row>
    <row r="22" spans="1:6" ht="12" customHeight="1" x14ac:dyDescent="0.25">
      <c r="A22" s="167" t="s">
        <v>65</v>
      </c>
      <c r="B22" s="561">
        <v>0.02</v>
      </c>
      <c r="C22" s="559">
        <v>0.02</v>
      </c>
      <c r="D22" s="559">
        <v>0.02</v>
      </c>
      <c r="E22" s="559">
        <v>0.02</v>
      </c>
      <c r="F22" s="559">
        <v>0.02</v>
      </c>
    </row>
    <row r="23" spans="1:6" ht="12" customHeight="1" x14ac:dyDescent="0.25">
      <c r="A23" s="170" t="s">
        <v>66</v>
      </c>
      <c r="B23" s="562">
        <v>0.02</v>
      </c>
      <c r="C23" s="559">
        <v>0.01</v>
      </c>
      <c r="D23" s="559">
        <v>0.01</v>
      </c>
      <c r="E23" s="559">
        <v>0.02</v>
      </c>
      <c r="F23" s="559">
        <v>0.03</v>
      </c>
    </row>
    <row r="24" spans="1:6" ht="12" customHeight="1" x14ac:dyDescent="0.25">
      <c r="A24" s="167" t="s">
        <v>246</v>
      </c>
      <c r="B24" s="561">
        <v>0.01</v>
      </c>
      <c r="C24" s="559">
        <v>0.01</v>
      </c>
      <c r="D24" s="559">
        <v>0.01</v>
      </c>
      <c r="E24" s="559">
        <v>0.02</v>
      </c>
      <c r="F24" s="559">
        <v>0.01</v>
      </c>
    </row>
    <row r="25" spans="1:6" ht="12" customHeight="1" x14ac:dyDescent="0.25">
      <c r="A25" s="170" t="s">
        <v>236</v>
      </c>
      <c r="B25" s="562">
        <v>0</v>
      </c>
      <c r="C25" s="559">
        <v>0</v>
      </c>
      <c r="D25" s="559">
        <v>0</v>
      </c>
      <c r="E25" s="559">
        <v>0</v>
      </c>
      <c r="F25" s="559">
        <v>0</v>
      </c>
    </row>
    <row r="26" spans="1:6" ht="12" customHeight="1" x14ac:dyDescent="0.25">
      <c r="A26" s="167" t="s">
        <v>237</v>
      </c>
      <c r="B26" s="561">
        <v>0.01</v>
      </c>
      <c r="C26" s="559">
        <v>0.01</v>
      </c>
      <c r="D26" s="559">
        <v>0.01</v>
      </c>
      <c r="E26" s="559">
        <v>0.01</v>
      </c>
      <c r="F26" s="559">
        <v>0.01</v>
      </c>
    </row>
    <row r="27" spans="1:6" ht="12" customHeight="1" x14ac:dyDescent="0.25">
      <c r="A27" s="170" t="s">
        <v>238</v>
      </c>
      <c r="B27" s="562">
        <v>0</v>
      </c>
      <c r="C27" s="560">
        <v>0</v>
      </c>
      <c r="D27" s="560">
        <v>0</v>
      </c>
      <c r="E27" s="560">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271" customWidth="1"/>
    <col min="2" max="6" width="11.1640625" style="271" customWidth="1"/>
    <col min="7" max="7" width="13.33203125" style="271"/>
    <col min="8" max="9" width="8.1640625" style="271" customWidth="1"/>
    <col min="10" max="16384" width="13.33203125" style="271"/>
  </cols>
  <sheetData>
    <row r="1" spans="1:9" ht="36" customHeight="1" x14ac:dyDescent="0.25">
      <c r="A1" s="253"/>
      <c r="B1" s="253"/>
      <c r="C1" s="270"/>
      <c r="D1" s="270"/>
      <c r="E1" s="270"/>
      <c r="F1" s="270"/>
    </row>
    <row r="2" spans="1:9" s="522" customFormat="1" ht="28.15" customHeight="1" x14ac:dyDescent="0.2">
      <c r="A2" s="714" t="s">
        <v>94</v>
      </c>
      <c r="B2" s="714"/>
      <c r="C2" s="714"/>
      <c r="D2" s="714"/>
      <c r="E2" s="715" t="s">
        <v>95</v>
      </c>
      <c r="F2" s="715"/>
      <c r="H2" s="551"/>
      <c r="I2" s="551"/>
    </row>
    <row r="3" spans="1:9" ht="13.9" customHeight="1" x14ac:dyDescent="0.25">
      <c r="A3" s="256" t="s">
        <v>265</v>
      </c>
      <c r="B3" s="452"/>
      <c r="C3" s="452"/>
      <c r="D3" s="452"/>
      <c r="E3" s="452"/>
      <c r="F3" s="452"/>
    </row>
    <row r="4" spans="1:9" ht="13.9" customHeight="1" x14ac:dyDescent="0.25">
      <c r="A4" s="440"/>
      <c r="B4" s="272">
        <v>2024</v>
      </c>
      <c r="C4" s="272"/>
      <c r="D4" s="272">
        <v>2025</v>
      </c>
      <c r="E4" s="272"/>
      <c r="F4" s="272"/>
    </row>
    <row r="5" spans="1:9" ht="30" customHeight="1" x14ac:dyDescent="0.25">
      <c r="A5" s="441"/>
      <c r="B5" s="65" t="s">
        <v>391</v>
      </c>
      <c r="C5" s="65" t="s">
        <v>392</v>
      </c>
      <c r="D5" s="65" t="s">
        <v>393</v>
      </c>
      <c r="E5" s="65" t="s">
        <v>394</v>
      </c>
      <c r="F5" s="16" t="s">
        <v>391</v>
      </c>
    </row>
    <row r="6" spans="1:9" ht="12" customHeight="1" x14ac:dyDescent="0.25">
      <c r="A6" s="442"/>
      <c r="B6" s="66"/>
      <c r="C6" s="66"/>
      <c r="D6" s="66"/>
      <c r="E6" s="66"/>
    </row>
    <row r="7" spans="1:9" ht="12" customHeight="1" x14ac:dyDescent="0.25">
      <c r="A7" s="163" t="s">
        <v>272</v>
      </c>
      <c r="B7" s="559">
        <v>0.23</v>
      </c>
      <c r="C7" s="559">
        <v>-5.66</v>
      </c>
      <c r="D7" s="559">
        <v>6.36</v>
      </c>
      <c r="E7" s="559">
        <v>4.9000000000000004</v>
      </c>
      <c r="F7" s="559">
        <v>6.84</v>
      </c>
    </row>
    <row r="8" spans="1:9" s="453" customFormat="1" ht="12" customHeight="1" x14ac:dyDescent="0.25">
      <c r="A8" s="167" t="s">
        <v>59</v>
      </c>
      <c r="B8" s="561">
        <v>-3.95</v>
      </c>
      <c r="C8" s="559">
        <v>-3.05</v>
      </c>
      <c r="D8" s="559">
        <v>-2.2499999999999991</v>
      </c>
      <c r="E8" s="559">
        <v>-2.58</v>
      </c>
      <c r="F8" s="559">
        <v>0.96</v>
      </c>
    </row>
    <row r="9" spans="1:9" s="453" customFormat="1" ht="12" customHeight="1" x14ac:dyDescent="0.25">
      <c r="A9" s="170" t="s">
        <v>60</v>
      </c>
      <c r="B9" s="562">
        <v>0</v>
      </c>
      <c r="C9" s="559">
        <v>-0.01</v>
      </c>
      <c r="D9" s="559">
        <v>0</v>
      </c>
      <c r="E9" s="559">
        <v>-0.01</v>
      </c>
      <c r="F9" s="559">
        <v>0</v>
      </c>
    </row>
    <row r="10" spans="1:9" s="453" customFormat="1" ht="12" customHeight="1" x14ac:dyDescent="0.25">
      <c r="A10" s="167" t="s">
        <v>61</v>
      </c>
      <c r="B10" s="561">
        <v>4.1900000000000004</v>
      </c>
      <c r="C10" s="559">
        <v>-2.61</v>
      </c>
      <c r="D10" s="559">
        <v>8.61</v>
      </c>
      <c r="E10" s="559">
        <v>7.49</v>
      </c>
      <c r="F10" s="559">
        <v>5.88</v>
      </c>
    </row>
    <row r="11" spans="1:9" s="453" customFormat="1" ht="12" customHeight="1" x14ac:dyDescent="0.25">
      <c r="A11" s="170" t="s">
        <v>240</v>
      </c>
      <c r="B11" s="562">
        <v>4.58</v>
      </c>
      <c r="C11" s="559">
        <v>-2.2799999999999998</v>
      </c>
      <c r="D11" s="559">
        <v>9.0399999999999991</v>
      </c>
      <c r="E11" s="559">
        <v>7.95</v>
      </c>
      <c r="F11" s="559">
        <v>6.29</v>
      </c>
    </row>
    <row r="12" spans="1:9" s="453" customFormat="1" ht="12" customHeight="1" x14ac:dyDescent="0.25">
      <c r="A12" s="167" t="s">
        <v>62</v>
      </c>
      <c r="B12" s="561">
        <v>0.06</v>
      </c>
      <c r="C12" s="559">
        <v>0.06</v>
      </c>
      <c r="D12" s="559">
        <v>0.04</v>
      </c>
      <c r="E12" s="559">
        <v>0.03</v>
      </c>
      <c r="F12" s="559">
        <v>0.03</v>
      </c>
    </row>
    <row r="13" spans="1:9" s="453" customFormat="1" ht="12" customHeight="1" x14ac:dyDescent="0.25">
      <c r="A13" s="170" t="s">
        <v>63</v>
      </c>
      <c r="B13" s="562">
        <v>0.55000000000000004</v>
      </c>
      <c r="C13" s="559">
        <v>0.68</v>
      </c>
      <c r="D13" s="559">
        <v>0.42</v>
      </c>
      <c r="E13" s="559">
        <v>1.36</v>
      </c>
      <c r="F13" s="559">
        <v>0.48</v>
      </c>
    </row>
    <row r="14" spans="1:9" s="453" customFormat="1" ht="12" customHeight="1" x14ac:dyDescent="0.25">
      <c r="A14" s="167" t="s">
        <v>241</v>
      </c>
      <c r="B14" s="561">
        <v>0.09</v>
      </c>
      <c r="C14" s="559">
        <v>0.01</v>
      </c>
      <c r="D14" s="559">
        <v>0.15</v>
      </c>
      <c r="E14" s="559">
        <v>0.16</v>
      </c>
      <c r="F14" s="559">
        <v>0.27</v>
      </c>
    </row>
    <row r="15" spans="1:9" s="453" customFormat="1" ht="12" customHeight="1" x14ac:dyDescent="0.25">
      <c r="A15" s="170" t="s">
        <v>242</v>
      </c>
      <c r="B15" s="562">
        <v>3.09</v>
      </c>
      <c r="C15" s="559">
        <v>-2.33</v>
      </c>
      <c r="D15" s="559">
        <v>6.97</v>
      </c>
      <c r="E15" s="559">
        <v>5.07</v>
      </c>
      <c r="F15" s="559">
        <v>4.6100000000000003</v>
      </c>
    </row>
    <row r="16" spans="1:9" s="453" customFormat="1" ht="12" customHeight="1" x14ac:dyDescent="0.25">
      <c r="A16" s="167" t="s">
        <v>243</v>
      </c>
      <c r="B16" s="561">
        <v>0</v>
      </c>
      <c r="C16" s="559">
        <v>0</v>
      </c>
      <c r="D16" s="559">
        <v>0</v>
      </c>
      <c r="E16" s="559">
        <v>0</v>
      </c>
      <c r="F16" s="559">
        <v>0</v>
      </c>
    </row>
    <row r="17" spans="1:6" s="453" customFormat="1" ht="12" customHeight="1" x14ac:dyDescent="0.25">
      <c r="A17" s="170" t="s">
        <v>244</v>
      </c>
      <c r="B17" s="562">
        <v>0.48</v>
      </c>
      <c r="C17" s="559">
        <v>-0.55000000000000004</v>
      </c>
      <c r="D17" s="559">
        <v>0.75</v>
      </c>
      <c r="E17" s="559">
        <v>0.89</v>
      </c>
      <c r="F17" s="559">
        <v>0.26</v>
      </c>
    </row>
    <row r="18" spans="1:6" s="453" customFormat="1" ht="12" customHeight="1" x14ac:dyDescent="0.25">
      <c r="A18" s="167" t="s">
        <v>245</v>
      </c>
      <c r="B18" s="561">
        <v>0.3</v>
      </c>
      <c r="C18" s="559">
        <v>-0.15</v>
      </c>
      <c r="D18" s="559">
        <v>0.75</v>
      </c>
      <c r="E18" s="559">
        <v>0.43</v>
      </c>
      <c r="F18" s="559">
        <v>0.65</v>
      </c>
    </row>
    <row r="19" spans="1:6" s="453" customFormat="1" ht="12" customHeight="1" x14ac:dyDescent="0.25">
      <c r="A19" s="170" t="s">
        <v>268</v>
      </c>
      <c r="B19" s="562">
        <v>0</v>
      </c>
      <c r="C19" s="559">
        <v>-0.01</v>
      </c>
      <c r="D19" s="559">
        <v>-0.04</v>
      </c>
      <c r="E19" s="559">
        <v>0</v>
      </c>
      <c r="F19" s="559">
        <v>0</v>
      </c>
    </row>
    <row r="20" spans="1:6" ht="12" customHeight="1" x14ac:dyDescent="0.25">
      <c r="A20" s="167" t="s">
        <v>256</v>
      </c>
      <c r="B20" s="561">
        <v>0.39</v>
      </c>
      <c r="C20" s="559">
        <v>0.34</v>
      </c>
      <c r="D20" s="559">
        <v>0.43</v>
      </c>
      <c r="E20" s="559">
        <v>0.46</v>
      </c>
      <c r="F20" s="559">
        <v>0.42</v>
      </c>
    </row>
    <row r="21" spans="1:6" ht="12" customHeight="1" x14ac:dyDescent="0.25">
      <c r="A21" s="170" t="s">
        <v>64</v>
      </c>
      <c r="B21" s="562">
        <v>0.33</v>
      </c>
      <c r="C21" s="559">
        <v>0.31</v>
      </c>
      <c r="D21" s="559">
        <v>0.34</v>
      </c>
      <c r="E21" s="559">
        <v>0.35</v>
      </c>
      <c r="F21" s="559">
        <v>0.34</v>
      </c>
    </row>
    <row r="22" spans="1:6" ht="12" customHeight="1" x14ac:dyDescent="0.25">
      <c r="A22" s="167" t="s">
        <v>65</v>
      </c>
      <c r="B22" s="561">
        <v>0.02</v>
      </c>
      <c r="C22" s="559">
        <v>0.02</v>
      </c>
      <c r="D22" s="559">
        <v>0.02</v>
      </c>
      <c r="E22" s="559">
        <v>0.02</v>
      </c>
      <c r="F22" s="559">
        <v>0.02</v>
      </c>
    </row>
    <row r="23" spans="1:6" ht="12" customHeight="1" x14ac:dyDescent="0.25">
      <c r="A23" s="170" t="s">
        <v>66</v>
      </c>
      <c r="B23" s="562">
        <v>0.04</v>
      </c>
      <c r="C23" s="559">
        <v>0</v>
      </c>
      <c r="D23" s="559">
        <v>7.0000000000000007E-2</v>
      </c>
      <c r="E23" s="559">
        <v>0.1</v>
      </c>
      <c r="F23" s="559">
        <v>0.06</v>
      </c>
    </row>
    <row r="24" spans="1:6" ht="12" customHeight="1" x14ac:dyDescent="0.25">
      <c r="A24" s="167" t="s">
        <v>246</v>
      </c>
      <c r="B24" s="561">
        <v>0</v>
      </c>
      <c r="C24" s="559">
        <v>0.01</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170" t="s">
        <v>238</v>
      </c>
      <c r="B27" s="562">
        <v>0</v>
      </c>
      <c r="C27" s="560">
        <v>0.01</v>
      </c>
      <c r="D27" s="560">
        <v>0</v>
      </c>
      <c r="E27" s="560">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268" customWidth="1"/>
    <col min="2" max="6" width="11.1640625" style="268" customWidth="1"/>
    <col min="7" max="7" width="13.33203125" style="268"/>
    <col min="8" max="9" width="8.1640625" style="268" customWidth="1"/>
    <col min="10" max="16384" width="13.33203125" style="268"/>
  </cols>
  <sheetData>
    <row r="1" spans="1:9" ht="36" customHeight="1" x14ac:dyDescent="0.25">
      <c r="A1" s="253"/>
      <c r="B1" s="253"/>
      <c r="C1" s="267"/>
      <c r="D1" s="267"/>
      <c r="E1" s="267"/>
      <c r="F1" s="267"/>
    </row>
    <row r="2" spans="1:9" s="521" customFormat="1" ht="28.15" customHeight="1" x14ac:dyDescent="0.2">
      <c r="A2" s="716" t="s">
        <v>96</v>
      </c>
      <c r="B2" s="716"/>
      <c r="C2" s="716"/>
      <c r="D2" s="716"/>
      <c r="E2" s="717" t="s">
        <v>97</v>
      </c>
      <c r="F2" s="717"/>
      <c r="H2" s="550"/>
      <c r="I2" s="550"/>
    </row>
    <row r="3" spans="1:9" ht="13.9" customHeight="1" x14ac:dyDescent="0.25">
      <c r="A3" s="256" t="s">
        <v>265</v>
      </c>
      <c r="B3" s="450"/>
      <c r="C3" s="450"/>
      <c r="D3" s="450"/>
      <c r="E3" s="450"/>
      <c r="F3" s="450"/>
    </row>
    <row r="4" spans="1:9" ht="13.9" customHeight="1" x14ac:dyDescent="0.25">
      <c r="A4" s="440"/>
      <c r="B4" s="269">
        <v>2024</v>
      </c>
      <c r="C4" s="269"/>
      <c r="D4" s="269">
        <v>2025</v>
      </c>
      <c r="E4" s="269"/>
      <c r="F4" s="269"/>
    </row>
    <row r="5" spans="1:9" ht="30" customHeight="1" x14ac:dyDescent="0.25">
      <c r="A5" s="441"/>
      <c r="B5" s="63" t="s">
        <v>391</v>
      </c>
      <c r="C5" s="63" t="s">
        <v>392</v>
      </c>
      <c r="D5" s="63" t="s">
        <v>393</v>
      </c>
      <c r="E5" s="63" t="s">
        <v>394</v>
      </c>
      <c r="F5" s="16" t="s">
        <v>391</v>
      </c>
    </row>
    <row r="6" spans="1:9" ht="12" customHeight="1" x14ac:dyDescent="0.25">
      <c r="A6" s="442"/>
      <c r="B6" s="64"/>
      <c r="C6" s="64"/>
      <c r="D6" s="64"/>
      <c r="E6" s="64"/>
    </row>
    <row r="7" spans="1:9" ht="12" customHeight="1" x14ac:dyDescent="0.25">
      <c r="A7" s="163" t="s">
        <v>272</v>
      </c>
      <c r="B7" s="559">
        <v>1.96</v>
      </c>
      <c r="C7" s="559">
        <v>3.62</v>
      </c>
      <c r="D7" s="559">
        <v>-4.0599999999999996</v>
      </c>
      <c r="E7" s="559">
        <v>3.6</v>
      </c>
      <c r="F7" s="559">
        <v>4.53</v>
      </c>
    </row>
    <row r="8" spans="1:9" s="451" customFormat="1" ht="12" customHeight="1" x14ac:dyDescent="0.25">
      <c r="A8" s="167" t="s">
        <v>59</v>
      </c>
      <c r="B8" s="561">
        <v>0.48</v>
      </c>
      <c r="C8" s="559">
        <v>0.79</v>
      </c>
      <c r="D8" s="559">
        <v>0.28000000000000025</v>
      </c>
      <c r="E8" s="559">
        <v>6.0000000000000053E-2</v>
      </c>
      <c r="F8" s="559">
        <v>-1.8399999999999999</v>
      </c>
    </row>
    <row r="9" spans="1:9" s="451" customFormat="1" ht="12" customHeight="1" x14ac:dyDescent="0.25">
      <c r="A9" s="170" t="s">
        <v>60</v>
      </c>
      <c r="B9" s="562">
        <v>0</v>
      </c>
      <c r="C9" s="559">
        <v>0</v>
      </c>
      <c r="D9" s="559">
        <v>0</v>
      </c>
      <c r="E9" s="559">
        <v>0</v>
      </c>
      <c r="F9" s="559">
        <v>0</v>
      </c>
    </row>
    <row r="10" spans="1:9" s="451" customFormat="1" ht="12" customHeight="1" x14ac:dyDescent="0.25">
      <c r="A10" s="167" t="s">
        <v>61</v>
      </c>
      <c r="B10" s="561">
        <v>1.48</v>
      </c>
      <c r="C10" s="559">
        <v>2.83</v>
      </c>
      <c r="D10" s="559">
        <v>-4.34</v>
      </c>
      <c r="E10" s="559">
        <v>3.54</v>
      </c>
      <c r="F10" s="559">
        <v>6.37</v>
      </c>
    </row>
    <row r="11" spans="1:9" s="451" customFormat="1" ht="12" customHeight="1" x14ac:dyDescent="0.25">
      <c r="A11" s="170" t="s">
        <v>240</v>
      </c>
      <c r="B11" s="562">
        <v>1.82</v>
      </c>
      <c r="C11" s="559">
        <v>3.19</v>
      </c>
      <c r="D11" s="559">
        <v>-4.01</v>
      </c>
      <c r="E11" s="559">
        <v>3.9</v>
      </c>
      <c r="F11" s="559">
        <v>6.74</v>
      </c>
    </row>
    <row r="12" spans="1:9" s="451" customFormat="1" ht="12" customHeight="1" x14ac:dyDescent="0.25">
      <c r="A12" s="167" t="s">
        <v>62</v>
      </c>
      <c r="B12" s="561">
        <v>0.08</v>
      </c>
      <c r="C12" s="559">
        <v>0.08</v>
      </c>
      <c r="D12" s="559">
        <v>7.0000000000000007E-2</v>
      </c>
      <c r="E12" s="559">
        <v>0.06</v>
      </c>
      <c r="F12" s="559">
        <v>0.05</v>
      </c>
    </row>
    <row r="13" spans="1:9" s="451" customFormat="1" ht="12" customHeight="1" x14ac:dyDescent="0.25">
      <c r="A13" s="170" t="s">
        <v>63</v>
      </c>
      <c r="B13" s="562">
        <v>0.31</v>
      </c>
      <c r="C13" s="559">
        <v>0.26</v>
      </c>
      <c r="D13" s="559">
        <v>0.3</v>
      </c>
      <c r="E13" s="559">
        <v>0.65</v>
      </c>
      <c r="F13" s="559">
        <v>0.28999999999999998</v>
      </c>
    </row>
    <row r="14" spans="1:9" s="451" customFormat="1" ht="12" customHeight="1" x14ac:dyDescent="0.25">
      <c r="A14" s="167" t="s">
        <v>241</v>
      </c>
      <c r="B14" s="561">
        <v>0.04</v>
      </c>
      <c r="C14" s="559">
        <v>0.03</v>
      </c>
      <c r="D14" s="559">
        <v>-0.1</v>
      </c>
      <c r="E14" s="559">
        <v>0.16</v>
      </c>
      <c r="F14" s="559">
        <v>0.22</v>
      </c>
    </row>
    <row r="15" spans="1:9" s="451" customFormat="1" ht="12" customHeight="1" x14ac:dyDescent="0.25">
      <c r="A15" s="170" t="s">
        <v>242</v>
      </c>
      <c r="B15" s="562">
        <v>0.8</v>
      </c>
      <c r="C15" s="559">
        <v>2.33</v>
      </c>
      <c r="D15" s="559">
        <v>-2.9</v>
      </c>
      <c r="E15" s="559">
        <v>1.74</v>
      </c>
      <c r="F15" s="559">
        <v>4.49</v>
      </c>
    </row>
    <row r="16" spans="1:9" s="451" customFormat="1" ht="12" customHeight="1" x14ac:dyDescent="0.25">
      <c r="A16" s="167" t="s">
        <v>243</v>
      </c>
      <c r="B16" s="561">
        <v>0</v>
      </c>
      <c r="C16" s="559">
        <v>0</v>
      </c>
      <c r="D16" s="559">
        <v>0</v>
      </c>
      <c r="E16" s="559">
        <v>0</v>
      </c>
      <c r="F16" s="559">
        <v>0</v>
      </c>
    </row>
    <row r="17" spans="1:6" s="451" customFormat="1" ht="12" customHeight="1" x14ac:dyDescent="0.25">
      <c r="A17" s="170" t="s">
        <v>244</v>
      </c>
      <c r="B17" s="562">
        <v>0.37</v>
      </c>
      <c r="C17" s="559">
        <v>0.77</v>
      </c>
      <c r="D17" s="559">
        <v>-0.93</v>
      </c>
      <c r="E17" s="559">
        <v>0.63</v>
      </c>
      <c r="F17" s="559">
        <v>1.24</v>
      </c>
    </row>
    <row r="18" spans="1:6" s="451" customFormat="1" ht="12" customHeight="1" x14ac:dyDescent="0.25">
      <c r="A18" s="167" t="s">
        <v>245</v>
      </c>
      <c r="B18" s="561">
        <v>0.25</v>
      </c>
      <c r="C18" s="559">
        <v>-0.35</v>
      </c>
      <c r="D18" s="559">
        <v>-0.22</v>
      </c>
      <c r="E18" s="559">
        <v>0.85</v>
      </c>
      <c r="F18" s="559">
        <v>0.45</v>
      </c>
    </row>
    <row r="19" spans="1:6" s="451" customFormat="1" ht="12" customHeight="1" x14ac:dyDescent="0.25">
      <c r="A19" s="170" t="s">
        <v>268</v>
      </c>
      <c r="B19" s="562">
        <v>-0.03</v>
      </c>
      <c r="C19" s="559">
        <v>0.08</v>
      </c>
      <c r="D19" s="559">
        <v>-0.24</v>
      </c>
      <c r="E19" s="559">
        <v>-0.18</v>
      </c>
      <c r="F19" s="559">
        <v>-0.01</v>
      </c>
    </row>
    <row r="20" spans="1:6" ht="12" customHeight="1" x14ac:dyDescent="0.25">
      <c r="A20" s="167" t="s">
        <v>256</v>
      </c>
      <c r="B20" s="561">
        <v>0.34</v>
      </c>
      <c r="C20" s="559">
        <v>0.37</v>
      </c>
      <c r="D20" s="559">
        <v>0.33</v>
      </c>
      <c r="E20" s="559">
        <v>0.37</v>
      </c>
      <c r="F20" s="559">
        <v>0.38</v>
      </c>
    </row>
    <row r="21" spans="1:6" ht="12" customHeight="1" x14ac:dyDescent="0.25">
      <c r="A21" s="170" t="s">
        <v>64</v>
      </c>
      <c r="B21" s="562">
        <v>0.28999999999999998</v>
      </c>
      <c r="C21" s="559">
        <v>0.3</v>
      </c>
      <c r="D21" s="559">
        <v>0.28000000000000003</v>
      </c>
      <c r="E21" s="559">
        <v>0.28000000000000003</v>
      </c>
      <c r="F21" s="559">
        <v>0.28999999999999998</v>
      </c>
    </row>
    <row r="22" spans="1:6" ht="12" customHeight="1" x14ac:dyDescent="0.25">
      <c r="A22" s="167" t="s">
        <v>65</v>
      </c>
      <c r="B22" s="561">
        <v>0.02</v>
      </c>
      <c r="C22" s="559">
        <v>0.02</v>
      </c>
      <c r="D22" s="559">
        <v>0.02</v>
      </c>
      <c r="E22" s="559">
        <v>0.02</v>
      </c>
      <c r="F22" s="559">
        <v>0.02</v>
      </c>
    </row>
    <row r="23" spans="1:6" ht="12" customHeight="1" x14ac:dyDescent="0.25">
      <c r="A23" s="170" t="s">
        <v>66</v>
      </c>
      <c r="B23" s="562">
        <v>0.04</v>
      </c>
      <c r="C23" s="559">
        <v>0.06</v>
      </c>
      <c r="D23" s="559">
        <v>0.04</v>
      </c>
      <c r="E23" s="559">
        <v>0.06</v>
      </c>
      <c r="F23" s="559">
        <v>0.06</v>
      </c>
    </row>
    <row r="24" spans="1:6" ht="12" customHeight="1" x14ac:dyDescent="0.25">
      <c r="A24" s="167" t="s">
        <v>246</v>
      </c>
      <c r="B24" s="561">
        <v>0.01</v>
      </c>
      <c r="C24" s="559">
        <v>0</v>
      </c>
      <c r="D24" s="559">
        <v>0.01</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170" t="s">
        <v>238</v>
      </c>
      <c r="B27" s="562">
        <v>0.01</v>
      </c>
      <c r="C27" s="560">
        <v>0</v>
      </c>
      <c r="D27" s="560">
        <v>0</v>
      </c>
      <c r="E27" s="560">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265" customWidth="1"/>
    <col min="2" max="6" width="11.1640625" style="265" customWidth="1"/>
    <col min="7" max="7" width="13.33203125" style="265"/>
    <col min="8" max="9" width="8.1640625" style="265" customWidth="1"/>
    <col min="10" max="16384" width="13.33203125" style="265"/>
  </cols>
  <sheetData>
    <row r="1" spans="1:9" ht="36" customHeight="1" x14ac:dyDescent="0.25">
      <c r="A1" s="253"/>
      <c r="B1" s="253"/>
      <c r="C1" s="264"/>
      <c r="D1" s="264"/>
      <c r="E1" s="264"/>
      <c r="F1" s="264"/>
    </row>
    <row r="2" spans="1:9" s="520" customFormat="1" ht="28.15" customHeight="1" x14ac:dyDescent="0.2">
      <c r="A2" s="718" t="s">
        <v>315</v>
      </c>
      <c r="B2" s="718"/>
      <c r="C2" s="718"/>
      <c r="D2" s="718"/>
      <c r="E2" s="719" t="s">
        <v>98</v>
      </c>
      <c r="F2" s="719"/>
      <c r="H2" s="549"/>
      <c r="I2" s="549"/>
    </row>
    <row r="3" spans="1:9" ht="13.9" customHeight="1" x14ac:dyDescent="0.25">
      <c r="A3" s="256" t="s">
        <v>309</v>
      </c>
      <c r="B3" s="448"/>
      <c r="C3" s="448"/>
      <c r="D3" s="448"/>
      <c r="E3" s="448"/>
      <c r="F3" s="448"/>
    </row>
    <row r="4" spans="1:9" ht="13.9" customHeight="1" x14ac:dyDescent="0.25">
      <c r="A4" s="440"/>
      <c r="B4" s="266">
        <v>2024</v>
      </c>
      <c r="C4" s="266"/>
      <c r="D4" s="266">
        <v>2025</v>
      </c>
      <c r="E4" s="266"/>
      <c r="F4" s="266"/>
    </row>
    <row r="5" spans="1:9" ht="30" customHeight="1" x14ac:dyDescent="0.25">
      <c r="A5" s="441"/>
      <c r="B5" s="61" t="s">
        <v>391</v>
      </c>
      <c r="C5" s="61" t="s">
        <v>392</v>
      </c>
      <c r="D5" s="61" t="s">
        <v>393</v>
      </c>
      <c r="E5" s="61" t="s">
        <v>394</v>
      </c>
      <c r="F5" s="16" t="s">
        <v>391</v>
      </c>
    </row>
    <row r="6" spans="1:9" ht="12" customHeight="1" x14ac:dyDescent="0.25">
      <c r="A6" s="442"/>
      <c r="B6" s="62"/>
      <c r="C6" s="62"/>
      <c r="D6" s="62"/>
      <c r="E6" s="62"/>
    </row>
    <row r="7" spans="1:9" ht="12" customHeight="1" x14ac:dyDescent="0.25">
      <c r="A7" s="163" t="s">
        <v>272</v>
      </c>
      <c r="B7" s="559">
        <v>1.46</v>
      </c>
      <c r="C7" s="559">
        <v>-2.63</v>
      </c>
      <c r="D7" s="559">
        <v>-3.4</v>
      </c>
      <c r="E7" s="559">
        <v>-1.62</v>
      </c>
      <c r="F7" s="559">
        <v>2.36</v>
      </c>
    </row>
    <row r="8" spans="1:9" s="449" customFormat="1" ht="12" customHeight="1" x14ac:dyDescent="0.25">
      <c r="A8" s="167" t="s">
        <v>59</v>
      </c>
      <c r="B8" s="561">
        <v>-0.44</v>
      </c>
      <c r="C8" s="559">
        <v>-3.73</v>
      </c>
      <c r="D8" s="559">
        <v>-4.1400000000000006</v>
      </c>
      <c r="E8" s="559">
        <v>-3.26</v>
      </c>
      <c r="F8" s="559">
        <v>2.9999999999999805E-2</v>
      </c>
    </row>
    <row r="9" spans="1:9" s="449" customFormat="1" ht="12" customHeight="1" x14ac:dyDescent="0.25">
      <c r="A9" s="170" t="s">
        <v>60</v>
      </c>
      <c r="B9" s="562">
        <v>-0.03</v>
      </c>
      <c r="C9" s="559">
        <v>0.01</v>
      </c>
      <c r="D9" s="559">
        <v>-0.01</v>
      </c>
      <c r="E9" s="559">
        <v>-0.03</v>
      </c>
      <c r="F9" s="559">
        <v>-0.03</v>
      </c>
    </row>
    <row r="10" spans="1:9" s="449" customFormat="1" ht="12" customHeight="1" x14ac:dyDescent="0.25">
      <c r="A10" s="167" t="s">
        <v>61</v>
      </c>
      <c r="B10" s="561">
        <v>1.93</v>
      </c>
      <c r="C10" s="559">
        <v>1.0900000000000001</v>
      </c>
      <c r="D10" s="559">
        <v>0.75</v>
      </c>
      <c r="E10" s="559">
        <v>1.67</v>
      </c>
      <c r="F10" s="559">
        <v>2.36</v>
      </c>
    </row>
    <row r="11" spans="1:9" s="449" customFormat="1" ht="12" customHeight="1" x14ac:dyDescent="0.25">
      <c r="A11" s="170" t="s">
        <v>240</v>
      </c>
      <c r="B11" s="562">
        <v>2.09</v>
      </c>
      <c r="C11" s="559">
        <v>1.28</v>
      </c>
      <c r="D11" s="559">
        <v>0.92</v>
      </c>
      <c r="E11" s="559">
        <v>1.83</v>
      </c>
      <c r="F11" s="559">
        <v>2.5099999999999998</v>
      </c>
    </row>
    <row r="12" spans="1:9" s="449" customFormat="1" ht="12" customHeight="1" x14ac:dyDescent="0.25">
      <c r="A12" s="167" t="s">
        <v>62</v>
      </c>
      <c r="B12" s="561">
        <v>0.56999999999999995</v>
      </c>
      <c r="C12" s="559">
        <v>0.56999999999999995</v>
      </c>
      <c r="D12" s="559">
        <v>0.5</v>
      </c>
      <c r="E12" s="559">
        <v>0.47</v>
      </c>
      <c r="F12" s="559">
        <v>0.43</v>
      </c>
    </row>
    <row r="13" spans="1:9" s="449" customFormat="1" ht="12" customHeight="1" x14ac:dyDescent="0.25">
      <c r="A13" s="170" t="s">
        <v>63</v>
      </c>
      <c r="B13" s="562">
        <v>0.09</v>
      </c>
      <c r="C13" s="559">
        <v>0.14000000000000001</v>
      </c>
      <c r="D13" s="559">
        <v>0.09</v>
      </c>
      <c r="E13" s="559">
        <v>0.28000000000000003</v>
      </c>
      <c r="F13" s="559">
        <v>0.08</v>
      </c>
    </row>
    <row r="14" spans="1:9" s="449" customFormat="1" ht="12" customHeight="1" x14ac:dyDescent="0.25">
      <c r="A14" s="167" t="s">
        <v>241</v>
      </c>
      <c r="B14" s="561">
        <v>0.45</v>
      </c>
      <c r="C14" s="559">
        <v>0.09</v>
      </c>
      <c r="D14" s="559">
        <v>0.11</v>
      </c>
      <c r="E14" s="559">
        <v>0.09</v>
      </c>
      <c r="F14" s="559">
        <v>-0.02</v>
      </c>
    </row>
    <row r="15" spans="1:9" s="449" customFormat="1" ht="12" customHeight="1" x14ac:dyDescent="0.25">
      <c r="A15" s="170" t="s">
        <v>242</v>
      </c>
      <c r="B15" s="562">
        <v>0.79</v>
      </c>
      <c r="C15" s="559">
        <v>0.5</v>
      </c>
      <c r="D15" s="559">
        <v>0.33</v>
      </c>
      <c r="E15" s="559">
        <v>0.67</v>
      </c>
      <c r="F15" s="559">
        <v>1.75</v>
      </c>
    </row>
    <row r="16" spans="1:9" s="449" customFormat="1" ht="12" customHeight="1" x14ac:dyDescent="0.25">
      <c r="A16" s="167" t="s">
        <v>243</v>
      </c>
      <c r="B16" s="561">
        <v>0</v>
      </c>
      <c r="C16" s="559">
        <v>0</v>
      </c>
      <c r="D16" s="559">
        <v>0</v>
      </c>
      <c r="E16" s="559">
        <v>0</v>
      </c>
      <c r="F16" s="559">
        <v>0</v>
      </c>
    </row>
    <row r="17" spans="1:6" s="449" customFormat="1" ht="12" customHeight="1" x14ac:dyDescent="0.25">
      <c r="A17" s="170" t="s">
        <v>244</v>
      </c>
      <c r="B17" s="562">
        <v>0.02</v>
      </c>
      <c r="C17" s="559">
        <v>0.11</v>
      </c>
      <c r="D17" s="559">
        <v>-0.14000000000000001</v>
      </c>
      <c r="E17" s="559">
        <v>0.04</v>
      </c>
      <c r="F17" s="559">
        <v>0.11</v>
      </c>
    </row>
    <row r="18" spans="1:6" s="449" customFormat="1" ht="12" customHeight="1" x14ac:dyDescent="0.25">
      <c r="A18" s="167" t="s">
        <v>245</v>
      </c>
      <c r="B18" s="561">
        <v>0.2</v>
      </c>
      <c r="C18" s="559">
        <v>-0.15</v>
      </c>
      <c r="D18" s="559">
        <v>0.04</v>
      </c>
      <c r="E18" s="559">
        <v>0.33</v>
      </c>
      <c r="F18" s="559">
        <v>0.16</v>
      </c>
    </row>
    <row r="19" spans="1:6" s="449" customFormat="1" ht="12" customHeight="1" x14ac:dyDescent="0.25">
      <c r="A19" s="170" t="s">
        <v>302</v>
      </c>
      <c r="B19" s="562">
        <v>-0.02</v>
      </c>
      <c r="C19" s="559">
        <v>0.02</v>
      </c>
      <c r="D19" s="559">
        <v>-0.02</v>
      </c>
      <c r="E19" s="559">
        <v>-0.03</v>
      </c>
      <c r="F19" s="559">
        <v>0</v>
      </c>
    </row>
    <row r="20" spans="1:6" ht="12" customHeight="1" x14ac:dyDescent="0.25">
      <c r="A20" s="167" t="s">
        <v>256</v>
      </c>
      <c r="B20" s="561">
        <v>0.16</v>
      </c>
      <c r="C20" s="559">
        <v>0.19</v>
      </c>
      <c r="D20" s="559">
        <v>0.17</v>
      </c>
      <c r="E20" s="559">
        <v>0.16</v>
      </c>
      <c r="F20" s="559">
        <v>0.16</v>
      </c>
    </row>
    <row r="21" spans="1:6" ht="12" customHeight="1" x14ac:dyDescent="0.25">
      <c r="A21" s="170" t="s">
        <v>64</v>
      </c>
      <c r="B21" s="562">
        <v>0.12</v>
      </c>
      <c r="C21" s="559">
        <v>0.13</v>
      </c>
      <c r="D21" s="559">
        <v>0.13</v>
      </c>
      <c r="E21" s="559">
        <v>0.12</v>
      </c>
      <c r="F21" s="559">
        <v>0.12</v>
      </c>
    </row>
    <row r="22" spans="1:6" ht="12" customHeight="1" x14ac:dyDescent="0.25">
      <c r="A22" s="167" t="s">
        <v>65</v>
      </c>
      <c r="B22" s="561">
        <v>0.01</v>
      </c>
      <c r="C22" s="559">
        <v>0.01</v>
      </c>
      <c r="D22" s="559">
        <v>0.01</v>
      </c>
      <c r="E22" s="559">
        <v>0.01</v>
      </c>
      <c r="F22" s="559">
        <v>0.01</v>
      </c>
    </row>
    <row r="23" spans="1:6" ht="12" customHeight="1" x14ac:dyDescent="0.25">
      <c r="A23" s="170" t="s">
        <v>66</v>
      </c>
      <c r="B23" s="562">
        <v>0.02</v>
      </c>
      <c r="C23" s="559">
        <v>0.05</v>
      </c>
      <c r="D23" s="559">
        <v>0.03</v>
      </c>
      <c r="E23" s="559">
        <v>0.03</v>
      </c>
      <c r="F23" s="559">
        <v>0.02</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393" t="s">
        <v>238</v>
      </c>
      <c r="B27" s="560">
        <v>0</v>
      </c>
      <c r="C27" s="560">
        <v>0</v>
      </c>
      <c r="D27" s="560">
        <v>0</v>
      </c>
      <c r="E27" s="560">
        <v>0</v>
      </c>
      <c r="F27" s="560">
        <v>0</v>
      </c>
    </row>
    <row r="28" spans="1:6" ht="20.25" customHeight="1" x14ac:dyDescent="0.25">
      <c r="A28" s="720" t="s">
        <v>314</v>
      </c>
      <c r="B28" s="720"/>
      <c r="C28" s="720"/>
      <c r="D28" s="720"/>
      <c r="E28" s="720"/>
      <c r="F28" s="720"/>
    </row>
    <row r="29" spans="1:6" customFormat="1" ht="21.75" customHeight="1" x14ac:dyDescent="0.2">
      <c r="A29" s="697" t="s">
        <v>306</v>
      </c>
      <c r="B29" s="697"/>
      <c r="C29" s="697"/>
      <c r="D29" s="697"/>
      <c r="E29" s="697"/>
      <c r="F29" s="697"/>
    </row>
    <row r="30" spans="1:6" customFormat="1" ht="12" x14ac:dyDescent="0.2">
      <c r="A30" s="697" t="s">
        <v>307</v>
      </c>
      <c r="B30" s="697"/>
      <c r="C30" s="697"/>
      <c r="D30" s="697"/>
      <c r="E30" s="697"/>
      <c r="F30" s="697"/>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62" customWidth="1"/>
    <col min="2" max="6" width="11.1640625" style="262" customWidth="1"/>
    <col min="7" max="7" width="13.33203125" style="262"/>
    <col min="8" max="9" width="8.1640625" style="262" customWidth="1"/>
    <col min="10" max="16384" width="13.33203125" style="262"/>
  </cols>
  <sheetData>
    <row r="1" spans="1:9" ht="36" customHeight="1" x14ac:dyDescent="0.25">
      <c r="A1" s="253"/>
      <c r="B1" s="253"/>
      <c r="C1" s="261"/>
      <c r="D1" s="261"/>
      <c r="E1" s="261"/>
      <c r="F1" s="261"/>
    </row>
    <row r="2" spans="1:9" s="519" customFormat="1" ht="28.15" customHeight="1" x14ac:dyDescent="0.2">
      <c r="A2" s="721" t="s">
        <v>99</v>
      </c>
      <c r="B2" s="721"/>
      <c r="C2" s="721"/>
      <c r="D2" s="721"/>
      <c r="E2" s="722" t="s">
        <v>100</v>
      </c>
      <c r="F2" s="722"/>
      <c r="H2" s="548"/>
      <c r="I2" s="548"/>
    </row>
    <row r="3" spans="1:9" ht="13.9" customHeight="1" x14ac:dyDescent="0.25">
      <c r="A3" s="256" t="s">
        <v>265</v>
      </c>
      <c r="B3" s="446"/>
      <c r="C3" s="446"/>
      <c r="D3" s="446"/>
      <c r="E3" s="446"/>
      <c r="F3" s="446"/>
    </row>
    <row r="4" spans="1:9" ht="13.9" customHeight="1" x14ac:dyDescent="0.25">
      <c r="A4" s="440"/>
      <c r="B4" s="263">
        <v>2024</v>
      </c>
      <c r="C4" s="263"/>
      <c r="D4" s="263">
        <v>2025</v>
      </c>
      <c r="E4" s="263"/>
      <c r="F4" s="263"/>
    </row>
    <row r="5" spans="1:9" ht="30" customHeight="1" x14ac:dyDescent="0.25">
      <c r="A5" s="441"/>
      <c r="B5" s="59" t="s">
        <v>391</v>
      </c>
      <c r="C5" s="59" t="s">
        <v>392</v>
      </c>
      <c r="D5" s="59" t="s">
        <v>393</v>
      </c>
      <c r="E5" s="59" t="s">
        <v>394</v>
      </c>
      <c r="F5" s="16" t="s">
        <v>391</v>
      </c>
    </row>
    <row r="6" spans="1:9" ht="12" customHeight="1" x14ac:dyDescent="0.25">
      <c r="A6" s="442"/>
      <c r="B6" s="60"/>
      <c r="C6" s="60"/>
      <c r="D6" s="60"/>
      <c r="E6" s="60"/>
    </row>
    <row r="7" spans="1:9" ht="12" customHeight="1" x14ac:dyDescent="0.25">
      <c r="A7" s="163" t="s">
        <v>272</v>
      </c>
      <c r="B7" s="559">
        <v>-3.18</v>
      </c>
      <c r="C7" s="559">
        <v>-1.58</v>
      </c>
      <c r="D7" s="559">
        <v>-6.79</v>
      </c>
      <c r="E7" s="559">
        <v>-8.36</v>
      </c>
      <c r="F7" s="559">
        <v>-3.11</v>
      </c>
    </row>
    <row r="8" spans="1:9" s="447" customFormat="1" ht="12" customHeight="1" x14ac:dyDescent="0.25">
      <c r="A8" s="167" t="s">
        <v>59</v>
      </c>
      <c r="B8" s="561">
        <v>-4.79</v>
      </c>
      <c r="C8" s="559">
        <v>-2.16</v>
      </c>
      <c r="D8" s="559">
        <v>-7.35</v>
      </c>
      <c r="E8" s="559">
        <v>-8.9</v>
      </c>
      <c r="F8" s="559">
        <v>-3.33</v>
      </c>
    </row>
    <row r="9" spans="1:9" s="447" customFormat="1" ht="12" customHeight="1" x14ac:dyDescent="0.25">
      <c r="A9" s="170" t="s">
        <v>60</v>
      </c>
      <c r="B9" s="562">
        <v>0</v>
      </c>
      <c r="C9" s="559">
        <v>0.08</v>
      </c>
      <c r="D9" s="559">
        <v>0</v>
      </c>
      <c r="E9" s="559">
        <v>-0.09</v>
      </c>
      <c r="F9" s="559">
        <v>0</v>
      </c>
    </row>
    <row r="10" spans="1:9" s="447" customFormat="1" ht="12" customHeight="1" x14ac:dyDescent="0.25">
      <c r="A10" s="167" t="s">
        <v>61</v>
      </c>
      <c r="B10" s="561">
        <v>1.61</v>
      </c>
      <c r="C10" s="559">
        <v>0.49</v>
      </c>
      <c r="D10" s="559">
        <v>0.56000000000000005</v>
      </c>
      <c r="E10" s="559">
        <v>0.63</v>
      </c>
      <c r="F10" s="559">
        <v>0.22</v>
      </c>
    </row>
    <row r="11" spans="1:9" s="447" customFormat="1" ht="12" customHeight="1" x14ac:dyDescent="0.25">
      <c r="A11" s="170" t="s">
        <v>240</v>
      </c>
      <c r="B11" s="562">
        <v>1.75</v>
      </c>
      <c r="C11" s="559">
        <v>0.77</v>
      </c>
      <c r="D11" s="559">
        <v>0.7</v>
      </c>
      <c r="E11" s="559">
        <v>0.77</v>
      </c>
      <c r="F11" s="559">
        <v>0.36</v>
      </c>
    </row>
    <row r="12" spans="1:9" s="447" customFormat="1" ht="12" customHeight="1" x14ac:dyDescent="0.25">
      <c r="A12" s="167" t="s">
        <v>62</v>
      </c>
      <c r="B12" s="561">
        <v>0.4</v>
      </c>
      <c r="C12" s="559">
        <v>0.4</v>
      </c>
      <c r="D12" s="559">
        <v>0.39</v>
      </c>
      <c r="E12" s="559">
        <v>0.35</v>
      </c>
      <c r="F12" s="559">
        <v>0.34</v>
      </c>
    </row>
    <row r="13" spans="1:9" s="447" customFormat="1" ht="12" customHeight="1" x14ac:dyDescent="0.25">
      <c r="A13" s="170" t="s">
        <v>63</v>
      </c>
      <c r="B13" s="562">
        <v>0</v>
      </c>
      <c r="C13" s="559">
        <v>0</v>
      </c>
      <c r="D13" s="559">
        <v>0</v>
      </c>
      <c r="E13" s="559">
        <v>0</v>
      </c>
      <c r="F13" s="559">
        <v>0</v>
      </c>
    </row>
    <row r="14" spans="1:9" s="447" customFormat="1" ht="12" customHeight="1" x14ac:dyDescent="0.25">
      <c r="A14" s="167" t="s">
        <v>241</v>
      </c>
      <c r="B14" s="561">
        <v>1.35</v>
      </c>
      <c r="C14" s="559">
        <v>0.39</v>
      </c>
      <c r="D14" s="559">
        <v>0.33</v>
      </c>
      <c r="E14" s="559">
        <v>0.43</v>
      </c>
      <c r="F14" s="559">
        <v>0.03</v>
      </c>
    </row>
    <row r="15" spans="1:9" s="447" customFormat="1" ht="12" customHeight="1" x14ac:dyDescent="0.25">
      <c r="A15" s="170" t="s">
        <v>242</v>
      </c>
      <c r="B15" s="562">
        <v>0</v>
      </c>
      <c r="C15" s="559">
        <v>0</v>
      </c>
      <c r="D15" s="559">
        <v>0</v>
      </c>
      <c r="E15" s="559">
        <v>0</v>
      </c>
      <c r="F15" s="559">
        <v>0</v>
      </c>
    </row>
    <row r="16" spans="1:9" s="447" customFormat="1" ht="12" customHeight="1" x14ac:dyDescent="0.25">
      <c r="A16" s="167" t="s">
        <v>243</v>
      </c>
      <c r="B16" s="561">
        <v>0</v>
      </c>
      <c r="C16" s="559">
        <v>0</v>
      </c>
      <c r="D16" s="559">
        <v>0</v>
      </c>
      <c r="E16" s="559">
        <v>0</v>
      </c>
      <c r="F16" s="559">
        <v>0</v>
      </c>
    </row>
    <row r="17" spans="1:6" s="447" customFormat="1" ht="12" customHeight="1" x14ac:dyDescent="0.25">
      <c r="A17" s="170" t="s">
        <v>244</v>
      </c>
      <c r="B17" s="562">
        <v>0</v>
      </c>
      <c r="C17" s="559">
        <v>0</v>
      </c>
      <c r="D17" s="559">
        <v>0</v>
      </c>
      <c r="E17" s="559">
        <v>0</v>
      </c>
      <c r="F17" s="559">
        <v>0</v>
      </c>
    </row>
    <row r="18" spans="1:6" s="447" customFormat="1" ht="12" customHeight="1" x14ac:dyDescent="0.25">
      <c r="A18" s="167" t="s">
        <v>245</v>
      </c>
      <c r="B18" s="561">
        <v>0.01</v>
      </c>
      <c r="C18" s="559">
        <v>-0.02</v>
      </c>
      <c r="D18" s="559">
        <v>-0.01</v>
      </c>
      <c r="E18" s="559">
        <v>-0.01</v>
      </c>
      <c r="F18" s="559">
        <v>-0.01</v>
      </c>
    </row>
    <row r="19" spans="1:6" s="447" customFormat="1" ht="12" customHeight="1" x14ac:dyDescent="0.25">
      <c r="A19" s="170" t="s">
        <v>268</v>
      </c>
      <c r="B19" s="562">
        <v>0</v>
      </c>
      <c r="C19" s="559">
        <v>0</v>
      </c>
      <c r="D19" s="559">
        <v>0</v>
      </c>
      <c r="E19" s="559">
        <v>0</v>
      </c>
      <c r="F19" s="559">
        <v>0</v>
      </c>
    </row>
    <row r="20" spans="1:6" ht="12" customHeight="1" x14ac:dyDescent="0.25">
      <c r="A20" s="167" t="s">
        <v>256</v>
      </c>
      <c r="B20" s="561">
        <v>0.15</v>
      </c>
      <c r="C20" s="559">
        <v>0.28000000000000003</v>
      </c>
      <c r="D20" s="559">
        <v>0.14000000000000001</v>
      </c>
      <c r="E20" s="559">
        <v>0.14000000000000001</v>
      </c>
      <c r="F20" s="559">
        <v>0.14000000000000001</v>
      </c>
    </row>
    <row r="21" spans="1:6" ht="12" customHeight="1" x14ac:dyDescent="0.25">
      <c r="A21" s="170" t="s">
        <v>64</v>
      </c>
      <c r="B21" s="562">
        <v>0.12</v>
      </c>
      <c r="C21" s="559">
        <v>0.12</v>
      </c>
      <c r="D21" s="559">
        <v>0.12</v>
      </c>
      <c r="E21" s="559">
        <v>0.12</v>
      </c>
      <c r="F21" s="559">
        <v>0.12</v>
      </c>
    </row>
    <row r="22" spans="1:6" ht="12" customHeight="1" x14ac:dyDescent="0.25">
      <c r="A22" s="167" t="s">
        <v>65</v>
      </c>
      <c r="B22" s="561">
        <v>0.01</v>
      </c>
      <c r="C22" s="559">
        <v>0.01</v>
      </c>
      <c r="D22" s="559">
        <v>0.01</v>
      </c>
      <c r="E22" s="559">
        <v>0.01</v>
      </c>
      <c r="F22" s="559">
        <v>0.01</v>
      </c>
    </row>
    <row r="23" spans="1:6" ht="12" customHeight="1" x14ac:dyDescent="0.25">
      <c r="A23" s="170" t="s">
        <v>66</v>
      </c>
      <c r="B23" s="562">
        <v>0.01</v>
      </c>
      <c r="C23" s="559">
        <v>0.15</v>
      </c>
      <c r="D23" s="559">
        <v>0.01</v>
      </c>
      <c r="E23" s="559">
        <v>0.01</v>
      </c>
      <c r="F23" s="559">
        <v>0</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393" t="s">
        <v>238</v>
      </c>
      <c r="B27" s="560">
        <v>0</v>
      </c>
      <c r="C27" s="560">
        <v>0</v>
      </c>
      <c r="D27" s="560">
        <v>0</v>
      </c>
      <c r="E27" s="560">
        <v>0</v>
      </c>
      <c r="F27" s="560">
        <v>0</v>
      </c>
    </row>
    <row r="28" spans="1:6" customFormat="1" ht="21.75" customHeight="1" x14ac:dyDescent="0.2">
      <c r="A28" s="697" t="s">
        <v>275</v>
      </c>
      <c r="B28" s="697"/>
      <c r="C28" s="697"/>
      <c r="D28" s="697"/>
      <c r="E28" s="697"/>
      <c r="F28" s="697"/>
    </row>
    <row r="29" spans="1:6" customFormat="1" ht="12.75" customHeight="1" x14ac:dyDescent="0.2">
      <c r="A29" s="697" t="s">
        <v>276</v>
      </c>
      <c r="B29" s="697"/>
      <c r="C29" s="697"/>
      <c r="D29" s="697"/>
      <c r="E29" s="697"/>
      <c r="F29" s="697"/>
    </row>
    <row r="30" spans="1:6" s="292" customFormat="1" ht="12.75" customHeigh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806DB-D239-4AED-8B23-5F7ABE45D213}">
  <dimension ref="A1:I30"/>
  <sheetViews>
    <sheetView showGridLines="0" zoomScaleNormal="100" zoomScaleSheetLayoutView="100" workbookViewId="0"/>
  </sheetViews>
  <sheetFormatPr baseColWidth="10" defaultColWidth="13.33203125" defaultRowHeight="13.5" x14ac:dyDescent="0.25"/>
  <cols>
    <col min="1" max="1" width="45.6640625" style="596" customWidth="1"/>
    <col min="2" max="6" width="11.1640625" style="596" customWidth="1"/>
    <col min="7" max="7" width="13.33203125" style="596"/>
    <col min="8" max="9" width="8.1640625" style="596" customWidth="1"/>
    <col min="10" max="16384" width="13.33203125" style="596"/>
  </cols>
  <sheetData>
    <row r="1" spans="1:9" ht="36" customHeight="1" x14ac:dyDescent="0.25">
      <c r="A1" s="253"/>
      <c r="B1" s="253"/>
      <c r="C1" s="595"/>
      <c r="D1" s="595"/>
      <c r="E1" s="595"/>
      <c r="F1" s="595"/>
    </row>
    <row r="2" spans="1:9" s="597" customFormat="1" ht="28.15" customHeight="1" x14ac:dyDescent="0.2">
      <c r="A2" s="723" t="s">
        <v>357</v>
      </c>
      <c r="B2" s="723"/>
      <c r="C2" s="723"/>
      <c r="D2" s="723"/>
      <c r="E2" s="724" t="s">
        <v>358</v>
      </c>
      <c r="F2" s="724"/>
      <c r="H2" s="598"/>
      <c r="I2" s="598"/>
    </row>
    <row r="3" spans="1:9" ht="13.9" customHeight="1" x14ac:dyDescent="0.25">
      <c r="A3" s="599" t="s">
        <v>265</v>
      </c>
      <c r="B3" s="600"/>
      <c r="C3" s="600"/>
      <c r="D3" s="600"/>
      <c r="E3" s="600"/>
      <c r="F3" s="600"/>
    </row>
    <row r="4" spans="1:9" ht="13.9" customHeight="1" x14ac:dyDescent="0.25">
      <c r="A4" s="440"/>
      <c r="B4" s="601">
        <v>2024</v>
      </c>
      <c r="C4" s="601"/>
      <c r="D4" s="601">
        <v>2025</v>
      </c>
      <c r="E4" s="601"/>
      <c r="F4" s="601"/>
    </row>
    <row r="5" spans="1:9" ht="30" customHeight="1" x14ac:dyDescent="0.25">
      <c r="A5" s="441"/>
      <c r="B5" s="602" t="s">
        <v>391</v>
      </c>
      <c r="C5" s="602" t="s">
        <v>392</v>
      </c>
      <c r="D5" s="602" t="s">
        <v>393</v>
      </c>
      <c r="E5" s="602" t="s">
        <v>394</v>
      </c>
      <c r="F5" s="16" t="s">
        <v>391</v>
      </c>
    </row>
    <row r="6" spans="1:9" ht="12" customHeight="1" x14ac:dyDescent="0.25">
      <c r="A6" s="442"/>
      <c r="B6" s="603"/>
      <c r="C6" s="603"/>
      <c r="D6" s="603"/>
      <c r="E6" s="603"/>
    </row>
    <row r="7" spans="1:9" ht="12" customHeight="1" x14ac:dyDescent="0.25">
      <c r="A7" s="163" t="s">
        <v>272</v>
      </c>
      <c r="B7" s="559">
        <v>-6.24</v>
      </c>
      <c r="C7" s="559">
        <v>-21.69</v>
      </c>
      <c r="D7" s="559">
        <v>-11.4</v>
      </c>
      <c r="E7" s="559">
        <v>-17.350000000000001</v>
      </c>
      <c r="F7" s="559">
        <v>-4.41</v>
      </c>
    </row>
    <row r="8" spans="1:9" s="604" customFormat="1" ht="12" customHeight="1" x14ac:dyDescent="0.25">
      <c r="A8" s="167" t="s">
        <v>59</v>
      </c>
      <c r="B8" s="561">
        <v>-7.66</v>
      </c>
      <c r="C8" s="559">
        <v>-22.34</v>
      </c>
      <c r="D8" s="559">
        <v>-12.63</v>
      </c>
      <c r="E8" s="559">
        <v>-18.270000000000003</v>
      </c>
      <c r="F8" s="559">
        <v>-5.4</v>
      </c>
    </row>
    <row r="9" spans="1:9" s="604" customFormat="1" ht="12" customHeight="1" x14ac:dyDescent="0.25">
      <c r="A9" s="170" t="s">
        <v>60</v>
      </c>
      <c r="B9" s="562">
        <v>0</v>
      </c>
      <c r="C9" s="559">
        <v>0</v>
      </c>
      <c r="D9" s="559">
        <v>0</v>
      </c>
      <c r="E9" s="559">
        <v>0</v>
      </c>
      <c r="F9" s="559">
        <v>0</v>
      </c>
    </row>
    <row r="10" spans="1:9" s="604" customFormat="1" ht="12" customHeight="1" x14ac:dyDescent="0.25">
      <c r="A10" s="167" t="s">
        <v>61</v>
      </c>
      <c r="B10" s="561">
        <v>1.42</v>
      </c>
      <c r="C10" s="559">
        <v>0.66</v>
      </c>
      <c r="D10" s="559">
        <v>1.23</v>
      </c>
      <c r="E10" s="559">
        <v>0.92</v>
      </c>
      <c r="F10" s="559">
        <v>0.99</v>
      </c>
    </row>
    <row r="11" spans="1:9" s="604" customFormat="1" ht="12" customHeight="1" x14ac:dyDescent="0.25">
      <c r="A11" s="170" t="s">
        <v>240</v>
      </c>
      <c r="B11" s="562">
        <v>1.55</v>
      </c>
      <c r="C11" s="559">
        <v>0.78</v>
      </c>
      <c r="D11" s="559">
        <v>1.38</v>
      </c>
      <c r="E11" s="559">
        <v>1.06</v>
      </c>
      <c r="F11" s="559">
        <v>1.1399999999999999</v>
      </c>
    </row>
    <row r="12" spans="1:9" s="604" customFormat="1" ht="12" customHeight="1" x14ac:dyDescent="0.25">
      <c r="A12" s="167" t="s">
        <v>62</v>
      </c>
      <c r="B12" s="561">
        <v>0.37</v>
      </c>
      <c r="C12" s="559">
        <v>0.42</v>
      </c>
      <c r="D12" s="559">
        <v>0.4</v>
      </c>
      <c r="E12" s="559">
        <v>0.45</v>
      </c>
      <c r="F12" s="559">
        <v>0.48</v>
      </c>
    </row>
    <row r="13" spans="1:9" s="604" customFormat="1" ht="12" customHeight="1" x14ac:dyDescent="0.25">
      <c r="A13" s="170" t="s">
        <v>63</v>
      </c>
      <c r="B13" s="562">
        <v>0</v>
      </c>
      <c r="C13" s="559">
        <v>0</v>
      </c>
      <c r="D13" s="559">
        <v>0</v>
      </c>
      <c r="E13" s="559">
        <v>0</v>
      </c>
      <c r="F13" s="559">
        <v>0</v>
      </c>
    </row>
    <row r="14" spans="1:9" s="604" customFormat="1" ht="12" customHeight="1" x14ac:dyDescent="0.25">
      <c r="A14" s="167" t="s">
        <v>241</v>
      </c>
      <c r="B14" s="561">
        <v>1.05</v>
      </c>
      <c r="C14" s="559">
        <v>0.34</v>
      </c>
      <c r="D14" s="559">
        <v>0.32</v>
      </c>
      <c r="E14" s="559">
        <v>0.32</v>
      </c>
      <c r="F14" s="559">
        <v>-0.03</v>
      </c>
    </row>
    <row r="15" spans="1:9" s="604" customFormat="1" ht="12" customHeight="1" x14ac:dyDescent="0.25">
      <c r="A15" s="170" t="s">
        <v>242</v>
      </c>
      <c r="B15" s="562">
        <v>0</v>
      </c>
      <c r="C15" s="559">
        <v>0</v>
      </c>
      <c r="D15" s="559">
        <v>0</v>
      </c>
      <c r="E15" s="559">
        <v>0</v>
      </c>
      <c r="F15" s="559">
        <v>0</v>
      </c>
    </row>
    <row r="16" spans="1:9" s="604" customFormat="1" ht="12" customHeight="1" x14ac:dyDescent="0.25">
      <c r="A16" s="167" t="s">
        <v>243</v>
      </c>
      <c r="B16" s="561">
        <v>0</v>
      </c>
      <c r="C16" s="559">
        <v>0</v>
      </c>
      <c r="D16" s="559">
        <v>0</v>
      </c>
      <c r="E16" s="559">
        <v>0</v>
      </c>
      <c r="F16" s="559">
        <v>0</v>
      </c>
    </row>
    <row r="17" spans="1:6" s="604" customFormat="1" ht="12" customHeight="1" x14ac:dyDescent="0.25">
      <c r="A17" s="170" t="s">
        <v>244</v>
      </c>
      <c r="B17" s="562">
        <v>0</v>
      </c>
      <c r="C17" s="559">
        <v>0</v>
      </c>
      <c r="D17" s="559">
        <v>0</v>
      </c>
      <c r="E17" s="559">
        <v>0</v>
      </c>
      <c r="F17" s="559">
        <v>0</v>
      </c>
    </row>
    <row r="18" spans="1:6" s="604" customFormat="1" ht="12" customHeight="1" x14ac:dyDescent="0.25">
      <c r="A18" s="167" t="s">
        <v>245</v>
      </c>
      <c r="B18" s="561">
        <v>0.13</v>
      </c>
      <c r="C18" s="559">
        <v>0.01</v>
      </c>
      <c r="D18" s="559">
        <v>0.66</v>
      </c>
      <c r="E18" s="559">
        <v>0.28999999999999998</v>
      </c>
      <c r="F18" s="559">
        <v>0.69</v>
      </c>
    </row>
    <row r="19" spans="1:6" s="604" customFormat="1" ht="12" customHeight="1" x14ac:dyDescent="0.25">
      <c r="A19" s="170" t="s">
        <v>268</v>
      </c>
      <c r="B19" s="562">
        <v>0</v>
      </c>
      <c r="C19" s="559">
        <v>0</v>
      </c>
      <c r="D19" s="559">
        <v>0</v>
      </c>
      <c r="E19" s="559">
        <v>0</v>
      </c>
      <c r="F19" s="559">
        <v>0</v>
      </c>
    </row>
    <row r="20" spans="1:6" ht="12" customHeight="1" x14ac:dyDescent="0.25">
      <c r="A20" s="167" t="s">
        <v>256</v>
      </c>
      <c r="B20" s="561">
        <v>0.13</v>
      </c>
      <c r="C20" s="559">
        <v>0.13</v>
      </c>
      <c r="D20" s="559">
        <v>0.15</v>
      </c>
      <c r="E20" s="559">
        <v>0.14000000000000001</v>
      </c>
      <c r="F20" s="559">
        <v>0.15</v>
      </c>
    </row>
    <row r="21" spans="1:6" ht="12" customHeight="1" x14ac:dyDescent="0.25">
      <c r="A21" s="170" t="s">
        <v>64</v>
      </c>
      <c r="B21" s="562">
        <v>0.1</v>
      </c>
      <c r="C21" s="559">
        <v>0.1</v>
      </c>
      <c r="D21" s="559">
        <v>0.11</v>
      </c>
      <c r="E21" s="559">
        <v>0.11</v>
      </c>
      <c r="F21" s="559">
        <v>0.13</v>
      </c>
    </row>
    <row r="22" spans="1:6" ht="12" customHeight="1" x14ac:dyDescent="0.25">
      <c r="A22" s="167" t="s">
        <v>65</v>
      </c>
      <c r="B22" s="561">
        <v>0.01</v>
      </c>
      <c r="C22" s="559">
        <v>0.01</v>
      </c>
      <c r="D22" s="559">
        <v>0.01</v>
      </c>
      <c r="E22" s="559">
        <v>0.01</v>
      </c>
      <c r="F22" s="559">
        <v>0.01</v>
      </c>
    </row>
    <row r="23" spans="1:6" ht="12" customHeight="1" x14ac:dyDescent="0.25">
      <c r="A23" s="170" t="s">
        <v>66</v>
      </c>
      <c r="B23" s="562">
        <v>0.01</v>
      </c>
      <c r="C23" s="559">
        <v>0.01</v>
      </c>
      <c r="D23" s="559">
        <v>0.03</v>
      </c>
      <c r="E23" s="559">
        <v>0.01</v>
      </c>
      <c r="F23" s="559">
        <v>0.02</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170" t="s">
        <v>238</v>
      </c>
      <c r="B27" s="562">
        <v>0</v>
      </c>
      <c r="C27" s="560">
        <v>0</v>
      </c>
      <c r="D27" s="560">
        <v>0</v>
      </c>
      <c r="E27" s="560">
        <v>0</v>
      </c>
      <c r="F27" s="560">
        <v>0</v>
      </c>
    </row>
    <row r="28" spans="1:6" s="605" customFormat="1" ht="21.75" customHeight="1" x14ac:dyDescent="0.2">
      <c r="A28" s="698" t="s">
        <v>275</v>
      </c>
      <c r="B28" s="698"/>
      <c r="C28" s="698"/>
      <c r="D28" s="698"/>
      <c r="E28" s="698"/>
      <c r="F28" s="698"/>
    </row>
    <row r="29" spans="1:6" s="605"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59" customWidth="1"/>
    <col min="2" max="6" width="11.1640625" style="259" customWidth="1"/>
    <col min="7" max="7" width="13.33203125" style="259"/>
    <col min="8" max="9" width="8.1640625" style="259" customWidth="1"/>
    <col min="10" max="16384" width="13.33203125" style="259"/>
  </cols>
  <sheetData>
    <row r="1" spans="1:9" ht="36" customHeight="1" x14ac:dyDescent="0.25">
      <c r="A1" s="253"/>
      <c r="B1" s="253"/>
      <c r="C1" s="258"/>
      <c r="D1" s="258"/>
      <c r="E1" s="258"/>
      <c r="F1" s="258"/>
    </row>
    <row r="2" spans="1:9" s="518" customFormat="1" ht="28.15" customHeight="1" x14ac:dyDescent="0.2">
      <c r="A2" s="725" t="s">
        <v>258</v>
      </c>
      <c r="B2" s="725"/>
      <c r="C2" s="725"/>
      <c r="D2" s="725"/>
      <c r="E2" s="726" t="s">
        <v>101</v>
      </c>
      <c r="F2" s="726"/>
      <c r="H2" s="547"/>
      <c r="I2" s="547"/>
    </row>
    <row r="3" spans="1:9" ht="13.9" customHeight="1" x14ac:dyDescent="0.25">
      <c r="A3" s="256" t="s">
        <v>265</v>
      </c>
      <c r="B3" s="444"/>
      <c r="C3" s="444"/>
      <c r="D3" s="444"/>
      <c r="E3" s="444"/>
      <c r="F3" s="444"/>
    </row>
    <row r="4" spans="1:9" ht="13.9" customHeight="1" x14ac:dyDescent="0.25">
      <c r="A4" s="440"/>
      <c r="B4" s="260">
        <v>2024</v>
      </c>
      <c r="C4" s="260"/>
      <c r="D4" s="260">
        <v>2025</v>
      </c>
      <c r="E4" s="260"/>
      <c r="F4" s="260"/>
    </row>
    <row r="5" spans="1:9" ht="30" customHeight="1" x14ac:dyDescent="0.25">
      <c r="A5" s="441"/>
      <c r="B5" s="57" t="s">
        <v>391</v>
      </c>
      <c r="C5" s="57" t="s">
        <v>392</v>
      </c>
      <c r="D5" s="57" t="s">
        <v>393</v>
      </c>
      <c r="E5" s="57" t="s">
        <v>394</v>
      </c>
      <c r="F5" s="16" t="s">
        <v>391</v>
      </c>
    </row>
    <row r="6" spans="1:9" ht="12" customHeight="1" x14ac:dyDescent="0.25">
      <c r="A6" s="442"/>
      <c r="B6" s="58"/>
      <c r="C6" s="58"/>
      <c r="D6" s="58"/>
      <c r="E6" s="58"/>
    </row>
    <row r="7" spans="1:9" ht="12" customHeight="1" x14ac:dyDescent="0.25">
      <c r="A7" s="163" t="s">
        <v>272</v>
      </c>
      <c r="B7" s="559">
        <v>4.38</v>
      </c>
      <c r="C7" s="559">
        <v>3.78</v>
      </c>
      <c r="D7" s="559">
        <v>4.7300000000000004</v>
      </c>
      <c r="E7" s="559">
        <v>7.44</v>
      </c>
      <c r="F7" s="559">
        <v>8.31</v>
      </c>
    </row>
    <row r="8" spans="1:9" s="445" customFormat="1" ht="12" customHeight="1" x14ac:dyDescent="0.25">
      <c r="A8" s="167" t="s">
        <v>59</v>
      </c>
      <c r="B8" s="561">
        <v>2.5099999999999998</v>
      </c>
      <c r="C8" s="559">
        <v>2.92</v>
      </c>
      <c r="D8" s="559">
        <v>3.85</v>
      </c>
      <c r="E8" s="559">
        <v>5.66</v>
      </c>
      <c r="F8" s="559">
        <v>7.45</v>
      </c>
    </row>
    <row r="9" spans="1:9" s="445" customFormat="1" ht="12" customHeight="1" x14ac:dyDescent="0.25">
      <c r="A9" s="170" t="s">
        <v>60</v>
      </c>
      <c r="B9" s="562">
        <v>-0.01</v>
      </c>
      <c r="C9" s="559">
        <v>-0.05</v>
      </c>
      <c r="D9" s="559">
        <v>-0.02</v>
      </c>
      <c r="E9" s="559">
        <v>-0.02</v>
      </c>
      <c r="F9" s="559">
        <v>-0.01</v>
      </c>
    </row>
    <row r="10" spans="1:9" s="445" customFormat="1" ht="12" customHeight="1" x14ac:dyDescent="0.25">
      <c r="A10" s="167" t="s">
        <v>61</v>
      </c>
      <c r="B10" s="561">
        <v>1.88</v>
      </c>
      <c r="C10" s="559">
        <v>0.92</v>
      </c>
      <c r="D10" s="559">
        <v>0.9</v>
      </c>
      <c r="E10" s="559">
        <v>1.8</v>
      </c>
      <c r="F10" s="559">
        <v>0.87</v>
      </c>
    </row>
    <row r="11" spans="1:9" s="445" customFormat="1" ht="12" customHeight="1" x14ac:dyDescent="0.25">
      <c r="A11" s="170" t="s">
        <v>240</v>
      </c>
      <c r="B11" s="562">
        <v>2.09</v>
      </c>
      <c r="C11" s="559">
        <v>1.1000000000000001</v>
      </c>
      <c r="D11" s="559">
        <v>1.1000000000000001</v>
      </c>
      <c r="E11" s="559">
        <v>2.02</v>
      </c>
      <c r="F11" s="559">
        <v>1.05</v>
      </c>
    </row>
    <row r="12" spans="1:9" s="445" customFormat="1" ht="12" customHeight="1" x14ac:dyDescent="0.25">
      <c r="A12" s="167" t="s">
        <v>62</v>
      </c>
      <c r="B12" s="561">
        <v>0.51</v>
      </c>
      <c r="C12" s="559">
        <v>0.33</v>
      </c>
      <c r="D12" s="559">
        <v>0.42</v>
      </c>
      <c r="E12" s="559">
        <v>0.41</v>
      </c>
      <c r="F12" s="559">
        <v>0.44</v>
      </c>
    </row>
    <row r="13" spans="1:9" s="445" customFormat="1" ht="12" customHeight="1" x14ac:dyDescent="0.25">
      <c r="A13" s="170" t="s">
        <v>63</v>
      </c>
      <c r="B13" s="562">
        <v>0.02</v>
      </c>
      <c r="C13" s="559">
        <v>0.02</v>
      </c>
      <c r="D13" s="559">
        <v>0.02</v>
      </c>
      <c r="E13" s="559">
        <v>0.09</v>
      </c>
      <c r="F13" s="559">
        <v>0.03</v>
      </c>
    </row>
    <row r="14" spans="1:9" s="445" customFormat="1" ht="12" customHeight="1" x14ac:dyDescent="0.25">
      <c r="A14" s="167" t="s">
        <v>241</v>
      </c>
      <c r="B14" s="561">
        <v>0.42</v>
      </c>
      <c r="C14" s="559">
        <v>0.4</v>
      </c>
      <c r="D14" s="559">
        <v>-7.0000000000000007E-2</v>
      </c>
      <c r="E14" s="559">
        <v>-0.02</v>
      </c>
      <c r="F14" s="559">
        <v>0.13</v>
      </c>
    </row>
    <row r="15" spans="1:9" s="445" customFormat="1" ht="12" customHeight="1" x14ac:dyDescent="0.25">
      <c r="A15" s="170" t="s">
        <v>242</v>
      </c>
      <c r="B15" s="562">
        <v>0.16</v>
      </c>
      <c r="C15" s="559">
        <v>-0.04</v>
      </c>
      <c r="D15" s="559">
        <v>0.54</v>
      </c>
      <c r="E15" s="559">
        <v>0.15</v>
      </c>
      <c r="F15" s="559">
        <v>0</v>
      </c>
    </row>
    <row r="16" spans="1:9" s="445" customFormat="1" ht="12" customHeight="1" x14ac:dyDescent="0.25">
      <c r="A16" s="167" t="s">
        <v>243</v>
      </c>
      <c r="B16" s="561">
        <v>0</v>
      </c>
      <c r="C16" s="559">
        <v>-0.02</v>
      </c>
      <c r="D16" s="559">
        <v>0</v>
      </c>
      <c r="E16" s="559">
        <v>0</v>
      </c>
      <c r="F16" s="559">
        <v>0</v>
      </c>
    </row>
    <row r="17" spans="1:6" s="445" customFormat="1" ht="12" customHeight="1" x14ac:dyDescent="0.25">
      <c r="A17" s="170" t="s">
        <v>244</v>
      </c>
      <c r="B17" s="562">
        <v>0.71</v>
      </c>
      <c r="C17" s="559">
        <v>0.68</v>
      </c>
      <c r="D17" s="559">
        <v>0.31</v>
      </c>
      <c r="E17" s="559">
        <v>0.95</v>
      </c>
      <c r="F17" s="559">
        <v>0.5</v>
      </c>
    </row>
    <row r="18" spans="1:6" s="445" customFormat="1" ht="12" customHeight="1" x14ac:dyDescent="0.25">
      <c r="A18" s="167" t="s">
        <v>245</v>
      </c>
      <c r="B18" s="561">
        <v>0.16</v>
      </c>
      <c r="C18" s="559">
        <v>-0.13</v>
      </c>
      <c r="D18" s="559">
        <v>-0.14000000000000001</v>
      </c>
      <c r="E18" s="559">
        <v>0.41</v>
      </c>
      <c r="F18" s="559">
        <v>0</v>
      </c>
    </row>
    <row r="19" spans="1:6" s="445" customFormat="1" ht="12" customHeight="1" x14ac:dyDescent="0.25">
      <c r="A19" s="170" t="s">
        <v>268</v>
      </c>
      <c r="B19" s="562">
        <v>0.11</v>
      </c>
      <c r="C19" s="559">
        <v>-0.13</v>
      </c>
      <c r="D19" s="559">
        <v>0.03</v>
      </c>
      <c r="E19" s="559">
        <v>0.03</v>
      </c>
      <c r="F19" s="559">
        <v>-0.03</v>
      </c>
    </row>
    <row r="20" spans="1:6" ht="12" customHeight="1" x14ac:dyDescent="0.25">
      <c r="A20" s="167" t="s">
        <v>256</v>
      </c>
      <c r="B20" s="561">
        <v>0.22</v>
      </c>
      <c r="C20" s="559">
        <v>0.18</v>
      </c>
      <c r="D20" s="559">
        <v>0.21</v>
      </c>
      <c r="E20" s="559">
        <v>0.22</v>
      </c>
      <c r="F20" s="559">
        <v>0.19</v>
      </c>
    </row>
    <row r="21" spans="1:6" ht="12" customHeight="1" x14ac:dyDescent="0.25">
      <c r="A21" s="170" t="s">
        <v>64</v>
      </c>
      <c r="B21" s="562">
        <v>0.19</v>
      </c>
      <c r="C21" s="559">
        <v>0.16</v>
      </c>
      <c r="D21" s="559">
        <v>0.18</v>
      </c>
      <c r="E21" s="559">
        <v>0.18</v>
      </c>
      <c r="F21" s="559">
        <v>0.16</v>
      </c>
    </row>
    <row r="22" spans="1:6" ht="12" customHeight="1" x14ac:dyDescent="0.25">
      <c r="A22" s="167" t="s">
        <v>65</v>
      </c>
      <c r="B22" s="561">
        <v>0.01</v>
      </c>
      <c r="C22" s="559">
        <v>0.01</v>
      </c>
      <c r="D22" s="559">
        <v>0.01</v>
      </c>
      <c r="E22" s="559">
        <v>0.01</v>
      </c>
      <c r="F22" s="559">
        <v>0.01</v>
      </c>
    </row>
    <row r="23" spans="1:6" ht="12" customHeight="1" x14ac:dyDescent="0.25">
      <c r="A23" s="170" t="s">
        <v>66</v>
      </c>
      <c r="B23" s="562">
        <v>0.02</v>
      </c>
      <c r="C23" s="559">
        <v>0.01</v>
      </c>
      <c r="D23" s="559">
        <v>0.01</v>
      </c>
      <c r="E23" s="559">
        <v>0.03</v>
      </c>
      <c r="F23" s="559">
        <v>0.01</v>
      </c>
    </row>
    <row r="24" spans="1:6" ht="12" customHeight="1" x14ac:dyDescent="0.25">
      <c r="A24" s="167" t="s">
        <v>246</v>
      </c>
      <c r="B24" s="561">
        <v>0</v>
      </c>
      <c r="C24" s="559">
        <v>0</v>
      </c>
      <c r="D24" s="559">
        <v>0.01</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-0.01</v>
      </c>
      <c r="D26" s="559">
        <v>0</v>
      </c>
      <c r="E26" s="559">
        <v>0</v>
      </c>
      <c r="F26" s="559">
        <v>0</v>
      </c>
    </row>
    <row r="27" spans="1:6" ht="12" customHeight="1" x14ac:dyDescent="0.25">
      <c r="A27" s="170" t="s">
        <v>238</v>
      </c>
      <c r="B27" s="562">
        <v>0</v>
      </c>
      <c r="C27" s="560">
        <v>0</v>
      </c>
      <c r="D27" s="560">
        <v>0</v>
      </c>
      <c r="E27" s="560">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55" customWidth="1"/>
    <col min="2" max="6" width="11.1640625" style="255" customWidth="1"/>
    <col min="7" max="7" width="13.33203125" style="255"/>
    <col min="8" max="9" width="8.1640625" style="255" customWidth="1"/>
    <col min="10" max="16384" width="13.33203125" style="255"/>
  </cols>
  <sheetData>
    <row r="1" spans="1:9" ht="36" customHeight="1" x14ac:dyDescent="0.25">
      <c r="A1" s="253"/>
      <c r="B1" s="253"/>
      <c r="C1" s="254"/>
      <c r="D1" s="254"/>
      <c r="E1" s="254"/>
      <c r="F1" s="254"/>
    </row>
    <row r="2" spans="1:9" s="517" customFormat="1" ht="28.15" customHeight="1" x14ac:dyDescent="0.2">
      <c r="A2" s="727" t="s">
        <v>102</v>
      </c>
      <c r="B2" s="727"/>
      <c r="C2" s="727"/>
      <c r="D2" s="727"/>
      <c r="E2" s="728" t="s">
        <v>103</v>
      </c>
      <c r="F2" s="728"/>
      <c r="H2" s="546"/>
      <c r="I2" s="546"/>
    </row>
    <row r="3" spans="1:9" ht="13.9" customHeight="1" x14ac:dyDescent="0.25">
      <c r="A3" s="256" t="s">
        <v>265</v>
      </c>
      <c r="B3" s="439"/>
      <c r="C3" s="439"/>
      <c r="D3" s="439"/>
      <c r="E3" s="439"/>
      <c r="F3" s="439"/>
    </row>
    <row r="4" spans="1:9" ht="13.9" customHeight="1" x14ac:dyDescent="0.25">
      <c r="A4" s="440"/>
      <c r="B4" s="257">
        <v>2024</v>
      </c>
      <c r="C4" s="257"/>
      <c r="D4" s="257">
        <v>2025</v>
      </c>
      <c r="E4" s="257"/>
      <c r="F4" s="257"/>
    </row>
    <row r="5" spans="1:9" ht="30" customHeight="1" x14ac:dyDescent="0.25">
      <c r="A5" s="441"/>
      <c r="B5" s="55" t="s">
        <v>391</v>
      </c>
      <c r="C5" s="55" t="s">
        <v>392</v>
      </c>
      <c r="D5" s="55" t="s">
        <v>393</v>
      </c>
      <c r="E5" s="55" t="s">
        <v>394</v>
      </c>
      <c r="F5" s="16" t="s">
        <v>391</v>
      </c>
    </row>
    <row r="6" spans="1:9" ht="12" customHeight="1" x14ac:dyDescent="0.25">
      <c r="A6" s="442"/>
      <c r="B6" s="56"/>
      <c r="C6" s="56"/>
      <c r="D6" s="56"/>
      <c r="E6" s="56"/>
    </row>
    <row r="7" spans="1:9" ht="12" customHeight="1" x14ac:dyDescent="0.25">
      <c r="A7" s="163" t="s">
        <v>272</v>
      </c>
      <c r="B7" s="559">
        <v>0.96</v>
      </c>
      <c r="C7" s="559">
        <v>-0.43</v>
      </c>
      <c r="D7" s="559">
        <v>-1.95</v>
      </c>
      <c r="E7" s="559">
        <v>0.09</v>
      </c>
      <c r="F7" s="559">
        <v>2.48</v>
      </c>
    </row>
    <row r="8" spans="1:9" s="443" customFormat="1" ht="12" customHeight="1" x14ac:dyDescent="0.25">
      <c r="A8" s="167" t="s">
        <v>59</v>
      </c>
      <c r="B8" s="561">
        <v>-1.35</v>
      </c>
      <c r="C8" s="561">
        <v>-1.17</v>
      </c>
      <c r="D8" s="561">
        <v>-0.82</v>
      </c>
      <c r="E8" s="561">
        <v>-1.8299999999999998</v>
      </c>
      <c r="F8" s="559">
        <v>-0.14000000000000012</v>
      </c>
    </row>
    <row r="9" spans="1:9" s="443" customFormat="1" ht="12" customHeight="1" x14ac:dyDescent="0.25">
      <c r="A9" s="170" t="s">
        <v>60</v>
      </c>
      <c r="B9" s="562">
        <v>0</v>
      </c>
      <c r="C9" s="562">
        <v>-0.01</v>
      </c>
      <c r="D9" s="562">
        <v>0</v>
      </c>
      <c r="E9" s="562">
        <v>0</v>
      </c>
      <c r="F9" s="559">
        <v>0</v>
      </c>
    </row>
    <row r="10" spans="1:9" s="443" customFormat="1" ht="12" customHeight="1" x14ac:dyDescent="0.25">
      <c r="A10" s="167" t="s">
        <v>61</v>
      </c>
      <c r="B10" s="561">
        <v>2.3199999999999998</v>
      </c>
      <c r="C10" s="561">
        <v>0.76</v>
      </c>
      <c r="D10" s="561">
        <v>-1.1399999999999999</v>
      </c>
      <c r="E10" s="561">
        <v>1.92</v>
      </c>
      <c r="F10" s="559">
        <v>2.62</v>
      </c>
    </row>
    <row r="11" spans="1:9" s="443" customFormat="1" ht="12" customHeight="1" x14ac:dyDescent="0.25">
      <c r="A11" s="170" t="s">
        <v>240</v>
      </c>
      <c r="B11" s="562">
        <v>2.64</v>
      </c>
      <c r="C11" s="562">
        <v>1.08</v>
      </c>
      <c r="D11" s="562">
        <v>-0.84</v>
      </c>
      <c r="E11" s="562">
        <v>2.2400000000000002</v>
      </c>
      <c r="F11" s="559">
        <v>2.96</v>
      </c>
    </row>
    <row r="12" spans="1:9" s="443" customFormat="1" ht="12" customHeight="1" x14ac:dyDescent="0.25">
      <c r="A12" s="167" t="s">
        <v>62</v>
      </c>
      <c r="B12" s="561">
        <v>0.25</v>
      </c>
      <c r="C12" s="561">
        <v>0.23</v>
      </c>
      <c r="D12" s="561">
        <v>0.22</v>
      </c>
      <c r="E12" s="561">
        <v>0.2</v>
      </c>
      <c r="F12" s="559">
        <v>0.2</v>
      </c>
    </row>
    <row r="13" spans="1:9" s="443" customFormat="1" ht="12" customHeight="1" x14ac:dyDescent="0.25">
      <c r="A13" s="170" t="s">
        <v>63</v>
      </c>
      <c r="B13" s="562">
        <v>0.08</v>
      </c>
      <c r="C13" s="562">
        <v>0.1</v>
      </c>
      <c r="D13" s="562">
        <v>7.0000000000000007E-2</v>
      </c>
      <c r="E13" s="562">
        <v>0.11</v>
      </c>
      <c r="F13" s="559">
        <v>7.0000000000000007E-2</v>
      </c>
    </row>
    <row r="14" spans="1:9" s="443" customFormat="1" ht="12" customHeight="1" x14ac:dyDescent="0.25">
      <c r="A14" s="167" t="s">
        <v>241</v>
      </c>
      <c r="B14" s="561">
        <v>0.3</v>
      </c>
      <c r="C14" s="561">
        <v>0.08</v>
      </c>
      <c r="D14" s="561">
        <v>-0.12</v>
      </c>
      <c r="E14" s="561">
        <v>-0.03</v>
      </c>
      <c r="F14" s="559">
        <v>0</v>
      </c>
    </row>
    <row r="15" spans="1:9" s="443" customFormat="1" ht="12" customHeight="1" x14ac:dyDescent="0.25">
      <c r="A15" s="170" t="s">
        <v>242</v>
      </c>
      <c r="B15" s="562">
        <v>0.17</v>
      </c>
      <c r="C15" s="562">
        <v>0.15</v>
      </c>
      <c r="D15" s="562">
        <v>0.08</v>
      </c>
      <c r="E15" s="562">
        <v>0.15</v>
      </c>
      <c r="F15" s="559">
        <v>0.34</v>
      </c>
    </row>
    <row r="16" spans="1:9" s="443" customFormat="1" ht="12" customHeight="1" x14ac:dyDescent="0.25">
      <c r="A16" s="167" t="s">
        <v>243</v>
      </c>
      <c r="B16" s="561">
        <v>0</v>
      </c>
      <c r="C16" s="561">
        <v>0</v>
      </c>
      <c r="D16" s="561">
        <v>0</v>
      </c>
      <c r="E16" s="561">
        <v>0</v>
      </c>
      <c r="F16" s="559">
        <v>0</v>
      </c>
    </row>
    <row r="17" spans="1:6" s="443" customFormat="1" ht="12" customHeight="1" x14ac:dyDescent="0.25">
      <c r="A17" s="170" t="s">
        <v>244</v>
      </c>
      <c r="B17" s="562">
        <v>1.27</v>
      </c>
      <c r="C17" s="562">
        <v>1.38</v>
      </c>
      <c r="D17" s="562">
        <v>-1.2</v>
      </c>
      <c r="E17" s="562">
        <v>1.18</v>
      </c>
      <c r="F17" s="559">
        <v>2.2000000000000002</v>
      </c>
    </row>
    <row r="18" spans="1:6" s="443" customFormat="1" ht="12" customHeight="1" x14ac:dyDescent="0.25">
      <c r="A18" s="167" t="s">
        <v>245</v>
      </c>
      <c r="B18" s="561">
        <v>0.62</v>
      </c>
      <c r="C18" s="561">
        <v>-0.98</v>
      </c>
      <c r="D18" s="561">
        <v>0.17</v>
      </c>
      <c r="E18" s="561">
        <v>0.76</v>
      </c>
      <c r="F18" s="559">
        <v>0.15</v>
      </c>
    </row>
    <row r="19" spans="1:6" s="443" customFormat="1" ht="12" customHeight="1" x14ac:dyDescent="0.25">
      <c r="A19" s="170" t="s">
        <v>268</v>
      </c>
      <c r="B19" s="562">
        <v>-0.04</v>
      </c>
      <c r="C19" s="562">
        <v>0.11</v>
      </c>
      <c r="D19" s="562">
        <v>-0.06</v>
      </c>
      <c r="E19" s="562">
        <v>-0.13</v>
      </c>
      <c r="F19" s="559">
        <v>0</v>
      </c>
    </row>
    <row r="20" spans="1:6" ht="12" customHeight="1" x14ac:dyDescent="0.25">
      <c r="A20" s="167" t="s">
        <v>256</v>
      </c>
      <c r="B20" s="561">
        <v>0.33</v>
      </c>
      <c r="C20" s="561">
        <v>0.33</v>
      </c>
      <c r="D20" s="561">
        <v>0.31</v>
      </c>
      <c r="E20" s="561">
        <v>0.33</v>
      </c>
      <c r="F20" s="559">
        <v>0.35</v>
      </c>
    </row>
    <row r="21" spans="1:6" ht="12" customHeight="1" x14ac:dyDescent="0.25">
      <c r="A21" s="170" t="s">
        <v>64</v>
      </c>
      <c r="B21" s="562">
        <v>0.3</v>
      </c>
      <c r="C21" s="562">
        <v>0.28999999999999998</v>
      </c>
      <c r="D21" s="562">
        <v>0.28000000000000003</v>
      </c>
      <c r="E21" s="562">
        <v>0.3</v>
      </c>
      <c r="F21" s="559">
        <v>0.3</v>
      </c>
    </row>
    <row r="22" spans="1:6" ht="12" customHeight="1" x14ac:dyDescent="0.25">
      <c r="A22" s="167" t="s">
        <v>65</v>
      </c>
      <c r="B22" s="561">
        <v>0.02</v>
      </c>
      <c r="C22" s="561">
        <v>0.02</v>
      </c>
      <c r="D22" s="561">
        <v>0.02</v>
      </c>
      <c r="E22" s="561">
        <v>0.02</v>
      </c>
      <c r="F22" s="559">
        <v>0.02</v>
      </c>
    </row>
    <row r="23" spans="1:6" ht="12" customHeight="1" x14ac:dyDescent="0.25">
      <c r="A23" s="170" t="s">
        <v>66</v>
      </c>
      <c r="B23" s="562">
        <v>0.02</v>
      </c>
      <c r="C23" s="562">
        <v>0.02</v>
      </c>
      <c r="D23" s="562">
        <v>0.01</v>
      </c>
      <c r="E23" s="562">
        <v>0.01</v>
      </c>
      <c r="F23" s="559">
        <v>0.02</v>
      </c>
    </row>
    <row r="24" spans="1:6" ht="12" customHeight="1" x14ac:dyDescent="0.25">
      <c r="A24" s="167" t="s">
        <v>246</v>
      </c>
      <c r="B24" s="561">
        <v>0.01</v>
      </c>
      <c r="C24" s="561">
        <v>0.01</v>
      </c>
      <c r="D24" s="561">
        <v>0.01</v>
      </c>
      <c r="E24" s="561">
        <v>0.01</v>
      </c>
      <c r="F24" s="559">
        <v>0</v>
      </c>
    </row>
    <row r="25" spans="1:6" ht="12" customHeight="1" x14ac:dyDescent="0.25">
      <c r="A25" s="170" t="s">
        <v>236</v>
      </c>
      <c r="B25" s="562">
        <v>0</v>
      </c>
      <c r="C25" s="562">
        <v>0</v>
      </c>
      <c r="D25" s="562">
        <v>0</v>
      </c>
      <c r="E25" s="562">
        <v>0</v>
      </c>
      <c r="F25" s="559">
        <v>0</v>
      </c>
    </row>
    <row r="26" spans="1:6" ht="12" customHeight="1" x14ac:dyDescent="0.25">
      <c r="A26" s="167" t="s">
        <v>237</v>
      </c>
      <c r="B26" s="561">
        <v>0</v>
      </c>
      <c r="C26" s="561">
        <v>0</v>
      </c>
      <c r="D26" s="561">
        <v>0</v>
      </c>
      <c r="E26" s="561">
        <v>0</v>
      </c>
      <c r="F26" s="559">
        <v>0</v>
      </c>
    </row>
    <row r="27" spans="1:6" ht="12" customHeight="1" x14ac:dyDescent="0.25">
      <c r="A27" s="170" t="s">
        <v>238</v>
      </c>
      <c r="B27" s="562">
        <v>0</v>
      </c>
      <c r="C27" s="562">
        <v>0</v>
      </c>
      <c r="D27" s="562">
        <v>0</v>
      </c>
      <c r="E27" s="562">
        <v>0</v>
      </c>
      <c r="F27" s="560">
        <v>0</v>
      </c>
    </row>
    <row r="28" spans="1:6" customFormat="1" ht="21.75" customHeight="1" x14ac:dyDescent="0.2">
      <c r="A28" s="698" t="s">
        <v>275</v>
      </c>
      <c r="B28" s="698"/>
      <c r="C28" s="698"/>
      <c r="D28" s="698"/>
      <c r="E28" s="698"/>
      <c r="F28" s="698"/>
    </row>
    <row r="29" spans="1:6" customFormat="1" ht="12" x14ac:dyDescent="0.2">
      <c r="A29" s="697" t="s">
        <v>276</v>
      </c>
      <c r="B29" s="697"/>
      <c r="C29" s="697"/>
      <c r="D29" s="697"/>
      <c r="E29" s="697"/>
      <c r="F29" s="697"/>
    </row>
    <row r="30" spans="1:6" s="292" customFormat="1" x14ac:dyDescent="0.25">
      <c r="A30" s="697"/>
      <c r="B30" s="697"/>
      <c r="C30" s="697"/>
      <c r="D30" s="697"/>
      <c r="E30" s="697"/>
      <c r="F30" s="697"/>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289" customWidth="1"/>
    <col min="2" max="6" width="11.1640625" style="289" customWidth="1"/>
    <col min="7" max="7" width="13.33203125" style="289"/>
    <col min="8" max="9" width="8.1640625" style="289" customWidth="1"/>
    <col min="10" max="16384" width="13.33203125" style="289"/>
  </cols>
  <sheetData>
    <row r="1" spans="1:9" ht="36" customHeight="1" x14ac:dyDescent="0.25">
      <c r="A1" s="253" t="s">
        <v>263</v>
      </c>
      <c r="B1" s="253"/>
      <c r="C1" s="288"/>
      <c r="D1" s="288"/>
      <c r="E1" s="288"/>
      <c r="F1" s="288"/>
    </row>
    <row r="2" spans="1:9" s="528" customFormat="1" ht="28.15" customHeight="1" x14ac:dyDescent="0.2">
      <c r="A2" s="702" t="s">
        <v>329</v>
      </c>
      <c r="B2" s="702"/>
      <c r="C2" s="702"/>
      <c r="D2" s="702"/>
      <c r="E2" s="703" t="s">
        <v>328</v>
      </c>
      <c r="F2" s="703"/>
      <c r="H2" s="557"/>
      <c r="I2" s="557"/>
    </row>
    <row r="3" spans="1:9" ht="13.9" customHeight="1" x14ac:dyDescent="0.25">
      <c r="A3" s="256" t="s">
        <v>265</v>
      </c>
      <c r="B3" s="464"/>
      <c r="C3" s="464"/>
      <c r="D3" s="464"/>
      <c r="E3" s="464"/>
      <c r="F3" s="464"/>
    </row>
    <row r="4" spans="1:9" ht="13.9" customHeight="1" x14ac:dyDescent="0.25">
      <c r="A4" s="440"/>
      <c r="B4" s="290">
        <v>2024</v>
      </c>
      <c r="C4" s="290"/>
      <c r="D4" s="290">
        <v>2025</v>
      </c>
      <c r="E4" s="290"/>
      <c r="F4" s="290"/>
    </row>
    <row r="5" spans="1:9" ht="30" customHeight="1" x14ac:dyDescent="0.25">
      <c r="A5" s="441"/>
      <c r="B5" s="18" t="s">
        <v>391</v>
      </c>
      <c r="C5" s="18" t="s">
        <v>392</v>
      </c>
      <c r="D5" s="18" t="s">
        <v>393</v>
      </c>
      <c r="E5" s="18" t="s">
        <v>394</v>
      </c>
      <c r="F5" s="16" t="s">
        <v>391</v>
      </c>
    </row>
    <row r="6" spans="1:9" ht="12" customHeight="1" x14ac:dyDescent="0.25">
      <c r="A6" s="442"/>
      <c r="B6" s="19"/>
      <c r="C6" s="19"/>
      <c r="D6" s="19"/>
      <c r="E6" s="19"/>
    </row>
    <row r="7" spans="1:9" ht="12" customHeight="1" x14ac:dyDescent="0.25">
      <c r="A7" s="163" t="s">
        <v>272</v>
      </c>
      <c r="B7" s="559">
        <v>4.63</v>
      </c>
      <c r="C7" s="559">
        <v>3.5</v>
      </c>
      <c r="D7" s="559">
        <v>6.08</v>
      </c>
      <c r="E7" s="559">
        <v>3.51</v>
      </c>
      <c r="F7" s="559">
        <v>4.2300000000000004</v>
      </c>
    </row>
    <row r="8" spans="1:9" s="465" customFormat="1" ht="12" customHeight="1" x14ac:dyDescent="0.25">
      <c r="A8" s="167" t="s">
        <v>59</v>
      </c>
      <c r="B8" s="561">
        <v>2.4700000000000002</v>
      </c>
      <c r="C8" s="559">
        <v>2.9</v>
      </c>
      <c r="D8" s="559">
        <v>5.66</v>
      </c>
      <c r="E8" s="559">
        <v>2.4299999999999997</v>
      </c>
      <c r="F8" s="559">
        <v>3.74</v>
      </c>
    </row>
    <row r="9" spans="1:9" s="465" customFormat="1" ht="12" customHeight="1" x14ac:dyDescent="0.25">
      <c r="A9" s="170" t="s">
        <v>60</v>
      </c>
      <c r="B9" s="562">
        <v>0</v>
      </c>
      <c r="C9" s="559">
        <v>0</v>
      </c>
      <c r="D9" s="559">
        <v>0</v>
      </c>
      <c r="E9" s="559">
        <v>0</v>
      </c>
      <c r="F9" s="559">
        <v>0</v>
      </c>
    </row>
    <row r="10" spans="1:9" s="465" customFormat="1" ht="12" customHeight="1" x14ac:dyDescent="0.25">
      <c r="A10" s="167" t="s">
        <v>61</v>
      </c>
      <c r="B10" s="561">
        <v>2.16</v>
      </c>
      <c r="C10" s="559">
        <v>0.6</v>
      </c>
      <c r="D10" s="559">
        <v>0.42</v>
      </c>
      <c r="E10" s="559">
        <v>1.08</v>
      </c>
      <c r="F10" s="559">
        <v>0.49</v>
      </c>
    </row>
    <row r="11" spans="1:9" s="465" customFormat="1" ht="12" customHeight="1" x14ac:dyDescent="0.25">
      <c r="A11" s="170" t="s">
        <v>240</v>
      </c>
      <c r="B11" s="562">
        <v>2.2999999999999998</v>
      </c>
      <c r="C11" s="559">
        <v>0.74</v>
      </c>
      <c r="D11" s="559">
        <v>0.55000000000000004</v>
      </c>
      <c r="E11" s="559">
        <v>1.22</v>
      </c>
      <c r="F11" s="559">
        <v>0.63</v>
      </c>
    </row>
    <row r="12" spans="1:9" s="465" customFormat="1" ht="12" customHeight="1" x14ac:dyDescent="0.25">
      <c r="A12" s="167" t="s">
        <v>62</v>
      </c>
      <c r="B12" s="561">
        <v>0.78</v>
      </c>
      <c r="C12" s="559">
        <v>0.76</v>
      </c>
      <c r="D12" s="559">
        <v>0.72</v>
      </c>
      <c r="E12" s="559">
        <v>0.7</v>
      </c>
      <c r="F12" s="559">
        <v>0.68</v>
      </c>
    </row>
    <row r="13" spans="1:9" s="465" customFormat="1" ht="12" customHeight="1" x14ac:dyDescent="0.25">
      <c r="A13" s="170" t="s">
        <v>63</v>
      </c>
      <c r="B13" s="562">
        <v>0</v>
      </c>
      <c r="C13" s="559">
        <v>0.01</v>
      </c>
      <c r="D13" s="559">
        <v>0</v>
      </c>
      <c r="E13" s="559">
        <v>0.01</v>
      </c>
      <c r="F13" s="559">
        <v>0</v>
      </c>
    </row>
    <row r="14" spans="1:9" s="465" customFormat="1" ht="12" customHeight="1" x14ac:dyDescent="0.25">
      <c r="A14" s="167" t="s">
        <v>241</v>
      </c>
      <c r="B14" s="561">
        <v>1.32</v>
      </c>
      <c r="C14" s="559">
        <v>0.02</v>
      </c>
      <c r="D14" s="559">
        <v>-0.14000000000000001</v>
      </c>
      <c r="E14" s="559">
        <v>0.46</v>
      </c>
      <c r="F14" s="559">
        <v>-0.05</v>
      </c>
    </row>
    <row r="15" spans="1:9" s="465" customFormat="1" ht="12" customHeight="1" x14ac:dyDescent="0.25">
      <c r="A15" s="170" t="s">
        <v>242</v>
      </c>
      <c r="B15" s="562">
        <v>0</v>
      </c>
      <c r="C15" s="559">
        <v>0</v>
      </c>
      <c r="D15" s="559">
        <v>0</v>
      </c>
      <c r="E15" s="559">
        <v>0</v>
      </c>
      <c r="F15" s="559">
        <v>0</v>
      </c>
    </row>
    <row r="16" spans="1:9" s="465" customFormat="1" ht="12" customHeight="1" x14ac:dyDescent="0.25">
      <c r="A16" s="167" t="s">
        <v>243</v>
      </c>
      <c r="B16" s="561">
        <v>0</v>
      </c>
      <c r="C16" s="559">
        <v>0</v>
      </c>
      <c r="D16" s="559">
        <v>0</v>
      </c>
      <c r="E16" s="559">
        <v>0</v>
      </c>
      <c r="F16" s="559">
        <v>0</v>
      </c>
    </row>
    <row r="17" spans="1:6" s="465" customFormat="1" ht="12" customHeight="1" x14ac:dyDescent="0.25">
      <c r="A17" s="170" t="s">
        <v>244</v>
      </c>
      <c r="B17" s="562">
        <v>0.05</v>
      </c>
      <c r="C17" s="559">
        <v>0.01</v>
      </c>
      <c r="D17" s="559">
        <v>0</v>
      </c>
      <c r="E17" s="559">
        <v>0.02</v>
      </c>
      <c r="F17" s="559">
        <v>0.01</v>
      </c>
    </row>
    <row r="18" spans="1:6" s="465" customFormat="1" ht="12" customHeight="1" x14ac:dyDescent="0.25">
      <c r="A18" s="167" t="s">
        <v>245</v>
      </c>
      <c r="B18" s="561">
        <v>0.14000000000000001</v>
      </c>
      <c r="C18" s="559">
        <v>-7.0000000000000007E-2</v>
      </c>
      <c r="D18" s="559">
        <v>0</v>
      </c>
      <c r="E18" s="559">
        <v>0.04</v>
      </c>
      <c r="F18" s="559">
        <v>-0.01</v>
      </c>
    </row>
    <row r="19" spans="1:6" s="465" customFormat="1" ht="12" customHeight="1" x14ac:dyDescent="0.25">
      <c r="A19" s="170" t="s">
        <v>268</v>
      </c>
      <c r="B19" s="562">
        <v>0</v>
      </c>
      <c r="C19" s="559">
        <v>0</v>
      </c>
      <c r="D19" s="559">
        <v>-0.04</v>
      </c>
      <c r="E19" s="559">
        <v>0</v>
      </c>
      <c r="F19" s="559">
        <v>0</v>
      </c>
    </row>
    <row r="20" spans="1:6" ht="12" customHeight="1" x14ac:dyDescent="0.25">
      <c r="A20" s="167" t="s">
        <v>256</v>
      </c>
      <c r="B20" s="561">
        <v>0.14000000000000001</v>
      </c>
      <c r="C20" s="559">
        <v>0.14000000000000001</v>
      </c>
      <c r="D20" s="559">
        <v>0.14000000000000001</v>
      </c>
      <c r="E20" s="559">
        <v>0.14000000000000001</v>
      </c>
      <c r="F20" s="559">
        <v>0.14000000000000001</v>
      </c>
    </row>
    <row r="21" spans="1:6" ht="12" customHeight="1" x14ac:dyDescent="0.25">
      <c r="A21" s="170" t="s">
        <v>64</v>
      </c>
      <c r="B21" s="562">
        <v>0.12</v>
      </c>
      <c r="C21" s="559">
        <v>0.12</v>
      </c>
      <c r="D21" s="559">
        <v>0.12</v>
      </c>
      <c r="E21" s="559">
        <v>0.12</v>
      </c>
      <c r="F21" s="559">
        <v>0.12</v>
      </c>
    </row>
    <row r="22" spans="1:6" ht="12" customHeight="1" x14ac:dyDescent="0.25">
      <c r="A22" s="167" t="s">
        <v>65</v>
      </c>
      <c r="B22" s="561">
        <v>0.01</v>
      </c>
      <c r="C22" s="559">
        <v>0.01</v>
      </c>
      <c r="D22" s="559">
        <v>0.01</v>
      </c>
      <c r="E22" s="559">
        <v>0.01</v>
      </c>
      <c r="F22" s="559">
        <v>0.01</v>
      </c>
    </row>
    <row r="23" spans="1:6" ht="12" customHeight="1" x14ac:dyDescent="0.25">
      <c r="A23" s="170" t="s">
        <v>66</v>
      </c>
      <c r="B23" s="562">
        <v>0.01</v>
      </c>
      <c r="C23" s="559">
        <v>0.01</v>
      </c>
      <c r="D23" s="559">
        <v>0.01</v>
      </c>
      <c r="E23" s="559">
        <v>0.01</v>
      </c>
      <c r="F23" s="559">
        <v>0.01</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393" t="s">
        <v>238</v>
      </c>
      <c r="B27" s="560">
        <v>0</v>
      </c>
      <c r="C27" s="560">
        <v>0</v>
      </c>
      <c r="D27" s="560">
        <v>0</v>
      </c>
      <c r="E27" s="560">
        <v>0</v>
      </c>
      <c r="F27" s="560">
        <v>0</v>
      </c>
    </row>
    <row r="28" spans="1:6" customFormat="1" ht="21.75" customHeight="1" x14ac:dyDescent="0.2">
      <c r="A28" s="697" t="s">
        <v>275</v>
      </c>
      <c r="B28" s="697"/>
      <c r="C28" s="697"/>
      <c r="D28" s="697"/>
      <c r="E28" s="697"/>
      <c r="F28" s="697"/>
    </row>
    <row r="29" spans="1:6" customFormat="1" ht="12.75" customHeight="1" x14ac:dyDescent="0.2">
      <c r="A29" s="697" t="s">
        <v>276</v>
      </c>
      <c r="B29" s="697"/>
      <c r="C29" s="697"/>
      <c r="D29" s="697"/>
      <c r="E29" s="697"/>
      <c r="F29" s="697"/>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289" customWidth="1"/>
    <col min="2" max="6" width="11.1640625" style="289" customWidth="1"/>
    <col min="7" max="7" width="13.33203125" style="289"/>
    <col min="8" max="9" width="8.1640625" style="289" customWidth="1"/>
    <col min="10" max="16384" width="13.33203125" style="289"/>
  </cols>
  <sheetData>
    <row r="1" spans="1:9" ht="36" customHeight="1" x14ac:dyDescent="0.25">
      <c r="A1" s="253" t="s">
        <v>263</v>
      </c>
      <c r="B1" s="253"/>
      <c r="C1" s="288"/>
      <c r="D1" s="288"/>
      <c r="E1" s="288"/>
      <c r="F1" s="288"/>
    </row>
    <row r="2" spans="1:9" s="528" customFormat="1" ht="28.15" customHeight="1" x14ac:dyDescent="0.2">
      <c r="A2" s="702" t="s">
        <v>331</v>
      </c>
      <c r="B2" s="702"/>
      <c r="C2" s="702"/>
      <c r="D2" s="702"/>
      <c r="E2" s="703" t="s">
        <v>330</v>
      </c>
      <c r="F2" s="703"/>
      <c r="H2" s="557"/>
      <c r="I2" s="557"/>
    </row>
    <row r="3" spans="1:9" ht="13.9" customHeight="1" x14ac:dyDescent="0.25">
      <c r="A3" s="256" t="s">
        <v>265</v>
      </c>
      <c r="B3" s="464"/>
      <c r="C3" s="464"/>
      <c r="D3" s="464"/>
      <c r="E3" s="464"/>
      <c r="F3" s="464"/>
    </row>
    <row r="4" spans="1:9" ht="13.9" customHeight="1" x14ac:dyDescent="0.25">
      <c r="A4" s="440"/>
      <c r="B4" s="290">
        <v>2024</v>
      </c>
      <c r="C4" s="290"/>
      <c r="D4" s="290">
        <v>2025</v>
      </c>
      <c r="E4" s="290"/>
      <c r="F4" s="290"/>
    </row>
    <row r="5" spans="1:9" ht="30" customHeight="1" x14ac:dyDescent="0.25">
      <c r="A5" s="441"/>
      <c r="B5" s="18" t="s">
        <v>391</v>
      </c>
      <c r="C5" s="18" t="s">
        <v>392</v>
      </c>
      <c r="D5" s="18" t="s">
        <v>393</v>
      </c>
      <c r="E5" s="18" t="s">
        <v>394</v>
      </c>
      <c r="F5" s="16" t="s">
        <v>391</v>
      </c>
    </row>
    <row r="6" spans="1:9" ht="12" customHeight="1" x14ac:dyDescent="0.25">
      <c r="A6" s="442"/>
      <c r="B6" s="19"/>
      <c r="C6" s="19"/>
      <c r="D6" s="19"/>
      <c r="E6" s="19"/>
    </row>
    <row r="7" spans="1:9" ht="12" customHeight="1" x14ac:dyDescent="0.25">
      <c r="A7" s="163" t="s">
        <v>272</v>
      </c>
      <c r="B7" s="559">
        <v>7.91</v>
      </c>
      <c r="C7" s="559">
        <v>7.46</v>
      </c>
      <c r="D7" s="559">
        <v>11.11</v>
      </c>
      <c r="E7" s="559">
        <v>13.14</v>
      </c>
      <c r="F7" s="559">
        <v>6.11</v>
      </c>
    </row>
    <row r="8" spans="1:9" s="465" customFormat="1" ht="12" customHeight="1" x14ac:dyDescent="0.25">
      <c r="A8" s="167" t="s">
        <v>59</v>
      </c>
      <c r="B8" s="561">
        <v>6.93</v>
      </c>
      <c r="C8" s="559">
        <v>6.72</v>
      </c>
      <c r="D8" s="559">
        <v>10.49</v>
      </c>
      <c r="E8" s="559">
        <v>12.56</v>
      </c>
      <c r="F8" s="559">
        <v>5.7</v>
      </c>
    </row>
    <row r="9" spans="1:9" s="465" customFormat="1" ht="12" customHeight="1" x14ac:dyDescent="0.25">
      <c r="A9" s="170" t="s">
        <v>60</v>
      </c>
      <c r="B9" s="562">
        <v>0</v>
      </c>
      <c r="C9" s="559">
        <v>0</v>
      </c>
      <c r="D9" s="559">
        <v>0</v>
      </c>
      <c r="E9" s="559">
        <v>0</v>
      </c>
      <c r="F9" s="559">
        <v>0</v>
      </c>
    </row>
    <row r="10" spans="1:9" s="465" customFormat="1" ht="12" customHeight="1" x14ac:dyDescent="0.25">
      <c r="A10" s="167" t="s">
        <v>61</v>
      </c>
      <c r="B10" s="561">
        <v>0.98</v>
      </c>
      <c r="C10" s="559">
        <v>0.74</v>
      </c>
      <c r="D10" s="559">
        <v>0.62</v>
      </c>
      <c r="E10" s="559">
        <v>0.57999999999999996</v>
      </c>
      <c r="F10" s="559">
        <v>0.41</v>
      </c>
    </row>
    <row r="11" spans="1:9" s="465" customFormat="1" ht="12" customHeight="1" x14ac:dyDescent="0.25">
      <c r="A11" s="170" t="s">
        <v>240</v>
      </c>
      <c r="B11" s="562">
        <v>1.1100000000000001</v>
      </c>
      <c r="C11" s="559">
        <v>0.87</v>
      </c>
      <c r="D11" s="559">
        <v>0.74</v>
      </c>
      <c r="E11" s="559">
        <v>0.71</v>
      </c>
      <c r="F11" s="559">
        <v>0.55000000000000004</v>
      </c>
    </row>
    <row r="12" spans="1:9" s="465" customFormat="1" ht="12" customHeight="1" x14ac:dyDescent="0.25">
      <c r="A12" s="167" t="s">
        <v>62</v>
      </c>
      <c r="B12" s="561">
        <v>0.84</v>
      </c>
      <c r="C12" s="559">
        <v>0.76</v>
      </c>
      <c r="D12" s="559">
        <v>0.67</v>
      </c>
      <c r="E12" s="559">
        <v>0.59</v>
      </c>
      <c r="F12" s="559">
        <v>0.53</v>
      </c>
    </row>
    <row r="13" spans="1:9" s="465" customFormat="1" ht="12" customHeight="1" x14ac:dyDescent="0.25">
      <c r="A13" s="170" t="s">
        <v>63</v>
      </c>
      <c r="B13" s="562">
        <v>0</v>
      </c>
      <c r="C13" s="559">
        <v>0</v>
      </c>
      <c r="D13" s="559">
        <v>0</v>
      </c>
      <c r="E13" s="559">
        <v>0.01</v>
      </c>
      <c r="F13" s="559">
        <v>0</v>
      </c>
    </row>
    <row r="14" spans="1:9" s="465" customFormat="1" ht="12" customHeight="1" x14ac:dyDescent="0.25">
      <c r="A14" s="167" t="s">
        <v>241</v>
      </c>
      <c r="B14" s="561">
        <v>0.21</v>
      </c>
      <c r="C14" s="559">
        <v>0.14000000000000001</v>
      </c>
      <c r="D14" s="559">
        <v>7.0000000000000007E-2</v>
      </c>
      <c r="E14" s="559">
        <v>0.08</v>
      </c>
      <c r="F14" s="559">
        <v>0.01</v>
      </c>
    </row>
    <row r="15" spans="1:9" s="465" customFormat="1" ht="12" customHeight="1" x14ac:dyDescent="0.25">
      <c r="A15" s="170" t="s">
        <v>242</v>
      </c>
      <c r="B15" s="562">
        <v>0</v>
      </c>
      <c r="C15" s="559">
        <v>0</v>
      </c>
      <c r="D15" s="559">
        <v>0</v>
      </c>
      <c r="E15" s="559">
        <v>0</v>
      </c>
      <c r="F15" s="559">
        <v>0</v>
      </c>
    </row>
    <row r="16" spans="1:9" s="465" customFormat="1" ht="12" customHeight="1" x14ac:dyDescent="0.25">
      <c r="A16" s="167" t="s">
        <v>243</v>
      </c>
      <c r="B16" s="561">
        <v>0</v>
      </c>
      <c r="C16" s="559">
        <v>0</v>
      </c>
      <c r="D16" s="559">
        <v>0</v>
      </c>
      <c r="E16" s="559">
        <v>0</v>
      </c>
      <c r="F16" s="559">
        <v>0</v>
      </c>
    </row>
    <row r="17" spans="1:6" s="465" customFormat="1" ht="12" customHeight="1" x14ac:dyDescent="0.25">
      <c r="A17" s="170" t="s">
        <v>244</v>
      </c>
      <c r="B17" s="562">
        <v>0.01</v>
      </c>
      <c r="C17" s="559">
        <v>0</v>
      </c>
      <c r="D17" s="559">
        <v>0</v>
      </c>
      <c r="E17" s="559">
        <v>0</v>
      </c>
      <c r="F17" s="559">
        <v>0.01</v>
      </c>
    </row>
    <row r="18" spans="1:6" s="465" customFormat="1" ht="12" customHeight="1" x14ac:dyDescent="0.25">
      <c r="A18" s="167" t="s">
        <v>245</v>
      </c>
      <c r="B18" s="561">
        <v>0.05</v>
      </c>
      <c r="C18" s="559">
        <v>-0.05</v>
      </c>
      <c r="D18" s="559">
        <v>0.04</v>
      </c>
      <c r="E18" s="559">
        <v>0.04</v>
      </c>
      <c r="F18" s="559">
        <v>0</v>
      </c>
    </row>
    <row r="19" spans="1:6" s="465" customFormat="1" ht="12" customHeight="1" x14ac:dyDescent="0.25">
      <c r="A19" s="170" t="s">
        <v>268</v>
      </c>
      <c r="B19" s="562">
        <v>-0.01</v>
      </c>
      <c r="C19" s="559">
        <v>0.02</v>
      </c>
      <c r="D19" s="559">
        <v>-0.03</v>
      </c>
      <c r="E19" s="559">
        <v>-0.01</v>
      </c>
      <c r="F19" s="559">
        <v>0</v>
      </c>
    </row>
    <row r="20" spans="1:6" ht="12" customHeight="1" x14ac:dyDescent="0.25">
      <c r="A20" s="167" t="s">
        <v>256</v>
      </c>
      <c r="B20" s="561">
        <v>0.13</v>
      </c>
      <c r="C20" s="559">
        <v>0.13</v>
      </c>
      <c r="D20" s="559">
        <v>0.12</v>
      </c>
      <c r="E20" s="559">
        <v>0.13</v>
      </c>
      <c r="F20" s="559">
        <v>0.14000000000000001</v>
      </c>
    </row>
    <row r="21" spans="1:6" ht="12" customHeight="1" x14ac:dyDescent="0.25">
      <c r="A21" s="170" t="s">
        <v>64</v>
      </c>
      <c r="B21" s="562">
        <v>0.11</v>
      </c>
      <c r="C21" s="559">
        <v>0.11</v>
      </c>
      <c r="D21" s="559">
        <v>0.1</v>
      </c>
      <c r="E21" s="559">
        <v>0.11</v>
      </c>
      <c r="F21" s="559">
        <v>0.12</v>
      </c>
    </row>
    <row r="22" spans="1:6" ht="12" customHeight="1" x14ac:dyDescent="0.25">
      <c r="A22" s="167" t="s">
        <v>65</v>
      </c>
      <c r="B22" s="561">
        <v>0.01</v>
      </c>
      <c r="C22" s="559">
        <v>0.01</v>
      </c>
      <c r="D22" s="559">
        <v>0.01</v>
      </c>
      <c r="E22" s="559">
        <v>0.01</v>
      </c>
      <c r="F22" s="559">
        <v>0.01</v>
      </c>
    </row>
    <row r="23" spans="1:6" ht="12" customHeight="1" x14ac:dyDescent="0.25">
      <c r="A23" s="170" t="s">
        <v>66</v>
      </c>
      <c r="B23" s="562">
        <v>0.01</v>
      </c>
      <c r="C23" s="559">
        <v>0.01</v>
      </c>
      <c r="D23" s="559">
        <v>0.01</v>
      </c>
      <c r="E23" s="559">
        <v>0.01</v>
      </c>
      <c r="F23" s="559">
        <v>0.01</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393" t="s">
        <v>238</v>
      </c>
      <c r="B27" s="560">
        <v>0</v>
      </c>
      <c r="C27" s="560">
        <v>0</v>
      </c>
      <c r="D27" s="560">
        <v>0</v>
      </c>
      <c r="E27" s="560">
        <v>0</v>
      </c>
      <c r="F27" s="560">
        <v>0</v>
      </c>
    </row>
    <row r="28" spans="1:6" customFormat="1" ht="21.75" customHeight="1" x14ac:dyDescent="0.2">
      <c r="A28" s="697" t="s">
        <v>275</v>
      </c>
      <c r="B28" s="697"/>
      <c r="C28" s="697"/>
      <c r="D28" s="697"/>
      <c r="E28" s="697"/>
      <c r="F28" s="697"/>
    </row>
    <row r="29" spans="1:6" customFormat="1" ht="12.75" customHeight="1" x14ac:dyDescent="0.2">
      <c r="A29" s="697" t="s">
        <v>276</v>
      </c>
      <c r="B29" s="697"/>
      <c r="C29" s="697"/>
      <c r="D29" s="697"/>
      <c r="E29" s="697"/>
      <c r="F29" s="697"/>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265" customWidth="1"/>
    <col min="2" max="6" width="11.1640625" style="265" customWidth="1"/>
    <col min="7" max="7" width="13.33203125" style="265"/>
    <col min="8" max="9" width="8.1640625" style="265" customWidth="1"/>
    <col min="10" max="16384" width="13.33203125" style="265"/>
  </cols>
  <sheetData>
    <row r="1" spans="1:9" ht="36" customHeight="1" x14ac:dyDescent="0.25">
      <c r="A1" s="253"/>
      <c r="B1" s="253"/>
      <c r="C1" s="264"/>
      <c r="D1" s="264"/>
      <c r="E1" s="264"/>
      <c r="F1" s="264"/>
    </row>
    <row r="2" spans="1:9" s="520" customFormat="1" ht="28.15" customHeight="1" x14ac:dyDescent="0.2">
      <c r="A2" s="718" t="s">
        <v>333</v>
      </c>
      <c r="B2" s="718"/>
      <c r="C2" s="718"/>
      <c r="D2" s="718"/>
      <c r="E2" s="719" t="s">
        <v>332</v>
      </c>
      <c r="F2" s="719"/>
      <c r="H2" s="549"/>
      <c r="I2" s="549"/>
    </row>
    <row r="3" spans="1:9" ht="13.9" customHeight="1" x14ac:dyDescent="0.25">
      <c r="A3" s="256" t="s">
        <v>265</v>
      </c>
      <c r="B3" s="448"/>
      <c r="C3" s="448"/>
      <c r="D3" s="448"/>
      <c r="E3" s="448"/>
      <c r="F3" s="448"/>
    </row>
    <row r="4" spans="1:9" ht="13.9" customHeight="1" x14ac:dyDescent="0.25">
      <c r="A4" s="440"/>
      <c r="B4" s="266">
        <v>2024</v>
      </c>
      <c r="C4" s="266"/>
      <c r="D4" s="266">
        <v>2025</v>
      </c>
      <c r="E4" s="266"/>
      <c r="F4" s="266"/>
    </row>
    <row r="5" spans="1:9" ht="30" customHeight="1" x14ac:dyDescent="0.25">
      <c r="A5" s="441"/>
      <c r="B5" s="61" t="s">
        <v>391</v>
      </c>
      <c r="C5" s="61" t="s">
        <v>392</v>
      </c>
      <c r="D5" s="61" t="s">
        <v>393</v>
      </c>
      <c r="E5" s="61" t="s">
        <v>394</v>
      </c>
      <c r="F5" s="16" t="s">
        <v>391</v>
      </c>
    </row>
    <row r="6" spans="1:9" ht="12" customHeight="1" x14ac:dyDescent="0.25">
      <c r="A6" s="442"/>
      <c r="B6" s="62"/>
      <c r="C6" s="62"/>
      <c r="D6" s="62"/>
      <c r="E6" s="62"/>
    </row>
    <row r="7" spans="1:9" ht="12" customHeight="1" x14ac:dyDescent="0.25">
      <c r="A7" s="163" t="s">
        <v>272</v>
      </c>
      <c r="B7" s="559">
        <v>4.58</v>
      </c>
      <c r="C7" s="559">
        <v>-4.49</v>
      </c>
      <c r="D7" s="559">
        <v>0.39</v>
      </c>
      <c r="E7" s="559">
        <v>3.25</v>
      </c>
      <c r="F7" s="559">
        <v>9.06</v>
      </c>
    </row>
    <row r="8" spans="1:9" s="449" customFormat="1" ht="12" customHeight="1" x14ac:dyDescent="0.25">
      <c r="A8" s="167" t="s">
        <v>59</v>
      </c>
      <c r="B8" s="561">
        <v>0.88</v>
      </c>
      <c r="C8" s="559">
        <v>-6.73</v>
      </c>
      <c r="D8" s="559">
        <v>-0.76</v>
      </c>
      <c r="E8" s="559">
        <v>-1.3200000000000003</v>
      </c>
      <c r="F8" s="559">
        <v>1.7500000000000009</v>
      </c>
    </row>
    <row r="9" spans="1:9" s="449" customFormat="1" ht="12" customHeight="1" x14ac:dyDescent="0.25">
      <c r="A9" s="170" t="s">
        <v>60</v>
      </c>
      <c r="B9" s="562">
        <v>-0.08</v>
      </c>
      <c r="C9" s="559">
        <v>0</v>
      </c>
      <c r="D9" s="559">
        <v>-0.03</v>
      </c>
      <c r="E9" s="559">
        <v>0</v>
      </c>
      <c r="F9" s="559">
        <v>-0.08</v>
      </c>
    </row>
    <row r="10" spans="1:9" s="449" customFormat="1" ht="12" customHeight="1" x14ac:dyDescent="0.25">
      <c r="A10" s="167" t="s">
        <v>61</v>
      </c>
      <c r="B10" s="561">
        <v>3.77</v>
      </c>
      <c r="C10" s="559">
        <v>2.2400000000000002</v>
      </c>
      <c r="D10" s="559">
        <v>1.17</v>
      </c>
      <c r="E10" s="559">
        <v>4.57</v>
      </c>
      <c r="F10" s="559">
        <v>7.39</v>
      </c>
    </row>
    <row r="11" spans="1:9" s="449" customFormat="1" ht="12" customHeight="1" x14ac:dyDescent="0.25">
      <c r="A11" s="170" t="s">
        <v>240</v>
      </c>
      <c r="B11" s="562">
        <v>3.94</v>
      </c>
      <c r="C11" s="559">
        <v>2.4</v>
      </c>
      <c r="D11" s="559">
        <v>1.37</v>
      </c>
      <c r="E11" s="559">
        <v>4.7699999999999996</v>
      </c>
      <c r="F11" s="559">
        <v>7.57</v>
      </c>
    </row>
    <row r="12" spans="1:9" s="449" customFormat="1" ht="12" customHeight="1" x14ac:dyDescent="0.25">
      <c r="A12" s="167" t="s">
        <v>62</v>
      </c>
      <c r="B12" s="561">
        <v>0.1</v>
      </c>
      <c r="C12" s="559">
        <v>0.09</v>
      </c>
      <c r="D12" s="559">
        <v>0.08</v>
      </c>
      <c r="E12" s="559">
        <v>7.0000000000000007E-2</v>
      </c>
      <c r="F12" s="559">
        <v>0.06</v>
      </c>
    </row>
    <row r="13" spans="1:9" s="449" customFormat="1" ht="12" customHeight="1" x14ac:dyDescent="0.25">
      <c r="A13" s="170" t="s">
        <v>63</v>
      </c>
      <c r="B13" s="562">
        <v>0.31</v>
      </c>
      <c r="C13" s="559">
        <v>0.51</v>
      </c>
      <c r="D13" s="559">
        <v>0.32</v>
      </c>
      <c r="E13" s="559">
        <v>1.03</v>
      </c>
      <c r="F13" s="559">
        <v>0.28000000000000003</v>
      </c>
    </row>
    <row r="14" spans="1:9" s="449" customFormat="1" ht="12" customHeight="1" x14ac:dyDescent="0.25">
      <c r="A14" s="167" t="s">
        <v>241</v>
      </c>
      <c r="B14" s="561">
        <v>-0.01</v>
      </c>
      <c r="C14" s="559">
        <v>0.04</v>
      </c>
      <c r="D14" s="559">
        <v>0.18</v>
      </c>
      <c r="E14" s="559">
        <v>-7.0000000000000007E-2</v>
      </c>
      <c r="F14" s="559">
        <v>0.22</v>
      </c>
    </row>
    <row r="15" spans="1:9" s="449" customFormat="1" ht="12" customHeight="1" x14ac:dyDescent="0.25">
      <c r="A15" s="170" t="s">
        <v>242</v>
      </c>
      <c r="B15" s="562">
        <v>2.92</v>
      </c>
      <c r="C15" s="559">
        <v>1.88</v>
      </c>
      <c r="D15" s="559">
        <v>1.19</v>
      </c>
      <c r="E15" s="559">
        <v>2.5099999999999998</v>
      </c>
      <c r="F15" s="559">
        <v>6.06</v>
      </c>
    </row>
    <row r="16" spans="1:9" s="449" customFormat="1" ht="12" customHeight="1" x14ac:dyDescent="0.25">
      <c r="A16" s="167" t="s">
        <v>243</v>
      </c>
      <c r="B16" s="561">
        <v>0</v>
      </c>
      <c r="C16" s="559">
        <v>0</v>
      </c>
      <c r="D16" s="559">
        <v>0</v>
      </c>
      <c r="E16" s="559">
        <v>0</v>
      </c>
      <c r="F16" s="559">
        <v>0</v>
      </c>
    </row>
    <row r="17" spans="1:6" s="449" customFormat="1" ht="12" customHeight="1" x14ac:dyDescent="0.25">
      <c r="A17" s="170" t="s">
        <v>244</v>
      </c>
      <c r="B17" s="562">
        <v>0.06</v>
      </c>
      <c r="C17" s="559">
        <v>0.43</v>
      </c>
      <c r="D17" s="559">
        <v>-0.49</v>
      </c>
      <c r="E17" s="559">
        <v>0.14000000000000001</v>
      </c>
      <c r="F17" s="559">
        <v>0.4</v>
      </c>
    </row>
    <row r="18" spans="1:6" s="449" customFormat="1" ht="12" customHeight="1" x14ac:dyDescent="0.25">
      <c r="A18" s="167" t="s">
        <v>245</v>
      </c>
      <c r="B18" s="561">
        <v>0.63</v>
      </c>
      <c r="C18" s="559">
        <v>-0.62</v>
      </c>
      <c r="D18" s="559">
        <v>0.12</v>
      </c>
      <c r="E18" s="559">
        <v>1.2</v>
      </c>
      <c r="F18" s="559">
        <v>0.56000000000000005</v>
      </c>
    </row>
    <row r="19" spans="1:6" s="449" customFormat="1" ht="12" customHeight="1" x14ac:dyDescent="0.25">
      <c r="A19" s="170" t="s">
        <v>268</v>
      </c>
      <c r="B19" s="562">
        <v>-7.0000000000000007E-2</v>
      </c>
      <c r="C19" s="559">
        <v>7.0000000000000007E-2</v>
      </c>
      <c r="D19" s="559">
        <v>-0.04</v>
      </c>
      <c r="E19" s="559">
        <v>-0.11</v>
      </c>
      <c r="F19" s="559">
        <v>-0.01</v>
      </c>
    </row>
    <row r="20" spans="1:6" ht="12" customHeight="1" x14ac:dyDescent="0.25">
      <c r="A20" s="167" t="s">
        <v>256</v>
      </c>
      <c r="B20" s="561">
        <v>0.17</v>
      </c>
      <c r="C20" s="559">
        <v>0.16</v>
      </c>
      <c r="D20" s="559">
        <v>0.19</v>
      </c>
      <c r="E20" s="559">
        <v>0.2</v>
      </c>
      <c r="F20" s="559">
        <v>0.19</v>
      </c>
    </row>
    <row r="21" spans="1:6" ht="12" customHeight="1" x14ac:dyDescent="0.25">
      <c r="A21" s="170" t="s">
        <v>64</v>
      </c>
      <c r="B21" s="562">
        <v>0.1</v>
      </c>
      <c r="C21" s="559">
        <v>0.1</v>
      </c>
      <c r="D21" s="559">
        <v>0.11</v>
      </c>
      <c r="E21" s="559">
        <v>0.11</v>
      </c>
      <c r="F21" s="559">
        <v>0.11</v>
      </c>
    </row>
    <row r="22" spans="1:6" ht="12" customHeight="1" x14ac:dyDescent="0.25">
      <c r="A22" s="167" t="s">
        <v>65</v>
      </c>
      <c r="B22" s="561">
        <v>0.01</v>
      </c>
      <c r="C22" s="559">
        <v>0.01</v>
      </c>
      <c r="D22" s="559">
        <v>0.01</v>
      </c>
      <c r="E22" s="559">
        <v>0.01</v>
      </c>
      <c r="F22" s="559">
        <v>0.01</v>
      </c>
    </row>
    <row r="23" spans="1:6" ht="12" customHeight="1" x14ac:dyDescent="0.25">
      <c r="A23" s="170" t="s">
        <v>66</v>
      </c>
      <c r="B23" s="562">
        <v>0.06</v>
      </c>
      <c r="C23" s="559">
        <v>0.05</v>
      </c>
      <c r="D23" s="559">
        <v>0.08</v>
      </c>
      <c r="E23" s="559">
        <v>0.08</v>
      </c>
      <c r="F23" s="559">
        <v>7.0000000000000007E-2</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393" t="s">
        <v>238</v>
      </c>
      <c r="B27" s="560">
        <v>0</v>
      </c>
      <c r="C27" s="560">
        <v>0</v>
      </c>
      <c r="D27" s="560">
        <v>0</v>
      </c>
      <c r="E27" s="560">
        <v>0</v>
      </c>
      <c r="F27" s="560">
        <v>0</v>
      </c>
    </row>
    <row r="28" spans="1:6" customFormat="1" ht="21.75" customHeight="1" x14ac:dyDescent="0.2">
      <c r="A28" s="697" t="s">
        <v>275</v>
      </c>
      <c r="B28" s="697"/>
      <c r="C28" s="697"/>
      <c r="D28" s="697"/>
      <c r="E28" s="697"/>
      <c r="F28" s="697"/>
    </row>
    <row r="29" spans="1:6" customFormat="1" ht="12" x14ac:dyDescent="0.2">
      <c r="A29" s="697" t="s">
        <v>276</v>
      </c>
      <c r="B29" s="697"/>
      <c r="C29" s="697"/>
      <c r="D29" s="697"/>
      <c r="E29" s="697"/>
      <c r="F29" s="697"/>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265" customWidth="1"/>
    <col min="2" max="6" width="11.1640625" style="265" customWidth="1"/>
    <col min="7" max="7" width="13.33203125" style="265"/>
    <col min="8" max="9" width="8.1640625" style="265" customWidth="1"/>
    <col min="10" max="16384" width="13.33203125" style="265"/>
  </cols>
  <sheetData>
    <row r="1" spans="1:9" ht="36" customHeight="1" x14ac:dyDescent="0.25">
      <c r="A1" s="253"/>
      <c r="B1" s="253"/>
      <c r="C1" s="264"/>
      <c r="D1" s="264"/>
      <c r="E1" s="264"/>
      <c r="F1" s="264"/>
    </row>
    <row r="2" spans="1:9" s="520" customFormat="1" ht="42.75" customHeight="1" x14ac:dyDescent="0.2">
      <c r="A2" s="718" t="s">
        <v>335</v>
      </c>
      <c r="B2" s="718"/>
      <c r="C2" s="718"/>
      <c r="D2" s="718"/>
      <c r="E2" s="719" t="s">
        <v>334</v>
      </c>
      <c r="F2" s="719"/>
      <c r="H2" s="549"/>
      <c r="I2" s="549"/>
    </row>
    <row r="3" spans="1:9" ht="13.9" customHeight="1" x14ac:dyDescent="0.25">
      <c r="A3" s="256" t="s">
        <v>265</v>
      </c>
      <c r="B3" s="448"/>
      <c r="C3" s="448"/>
      <c r="D3" s="448"/>
      <c r="E3" s="448"/>
      <c r="F3" s="448"/>
    </row>
    <row r="4" spans="1:9" ht="13.9" customHeight="1" x14ac:dyDescent="0.25">
      <c r="A4" s="440"/>
      <c r="B4" s="266">
        <v>2024</v>
      </c>
      <c r="C4" s="266"/>
      <c r="D4" s="266">
        <v>2025</v>
      </c>
      <c r="E4" s="266"/>
      <c r="F4" s="266"/>
    </row>
    <row r="5" spans="1:9" ht="30" customHeight="1" x14ac:dyDescent="0.25">
      <c r="A5" s="441"/>
      <c r="B5" s="61" t="s">
        <v>391</v>
      </c>
      <c r="C5" s="61" t="s">
        <v>392</v>
      </c>
      <c r="D5" s="61" t="s">
        <v>393</v>
      </c>
      <c r="E5" s="61" t="s">
        <v>394</v>
      </c>
      <c r="F5" s="16" t="s">
        <v>391</v>
      </c>
    </row>
    <row r="6" spans="1:9" ht="12" customHeight="1" x14ac:dyDescent="0.25">
      <c r="A6" s="442"/>
      <c r="B6" s="62"/>
      <c r="C6" s="62"/>
      <c r="D6" s="62"/>
      <c r="E6" s="62"/>
    </row>
    <row r="7" spans="1:9" ht="12" customHeight="1" x14ac:dyDescent="0.25">
      <c r="A7" s="163" t="s">
        <v>272</v>
      </c>
      <c r="B7" s="559">
        <v>0.31</v>
      </c>
      <c r="C7" s="559">
        <v>-1.95</v>
      </c>
      <c r="D7" s="559">
        <v>-4.84</v>
      </c>
      <c r="E7" s="559">
        <v>-3.4</v>
      </c>
      <c r="F7" s="559">
        <v>-0.35</v>
      </c>
    </row>
    <row r="8" spans="1:9" s="449" customFormat="1" ht="12" customHeight="1" x14ac:dyDescent="0.25">
      <c r="A8" s="167" t="s">
        <v>59</v>
      </c>
      <c r="B8" s="561">
        <v>-0.93</v>
      </c>
      <c r="C8" s="559">
        <v>-2.63</v>
      </c>
      <c r="D8" s="559">
        <v>-5.43</v>
      </c>
      <c r="E8" s="559">
        <v>-3.98</v>
      </c>
      <c r="F8" s="559">
        <v>-0.65999999999999992</v>
      </c>
    </row>
    <row r="9" spans="1:9" s="449" customFormat="1" ht="12" customHeight="1" x14ac:dyDescent="0.25">
      <c r="A9" s="170" t="s">
        <v>60</v>
      </c>
      <c r="B9" s="562">
        <v>-0.01</v>
      </c>
      <c r="C9" s="559">
        <v>0.01</v>
      </c>
      <c r="D9" s="559">
        <v>0</v>
      </c>
      <c r="E9" s="559">
        <v>-0.04</v>
      </c>
      <c r="F9" s="559">
        <v>-0.01</v>
      </c>
    </row>
    <row r="10" spans="1:9" s="449" customFormat="1" ht="12" customHeight="1" x14ac:dyDescent="0.25">
      <c r="A10" s="167" t="s">
        <v>61</v>
      </c>
      <c r="B10" s="561">
        <v>1.25</v>
      </c>
      <c r="C10" s="559">
        <v>0.67</v>
      </c>
      <c r="D10" s="559">
        <v>0.59</v>
      </c>
      <c r="E10" s="559">
        <v>0.62</v>
      </c>
      <c r="F10" s="559">
        <v>0.32</v>
      </c>
    </row>
    <row r="11" spans="1:9" s="449" customFormat="1" ht="12" customHeight="1" x14ac:dyDescent="0.25">
      <c r="A11" s="170" t="s">
        <v>240</v>
      </c>
      <c r="B11" s="562">
        <v>1.4</v>
      </c>
      <c r="C11" s="559">
        <v>0.87</v>
      </c>
      <c r="D11" s="559">
        <v>0.75</v>
      </c>
      <c r="E11" s="559">
        <v>0.76</v>
      </c>
      <c r="F11" s="559">
        <v>0.46</v>
      </c>
    </row>
    <row r="12" spans="1:9" s="449" customFormat="1" ht="12" customHeight="1" x14ac:dyDescent="0.25">
      <c r="A12" s="167" t="s">
        <v>62</v>
      </c>
      <c r="B12" s="561">
        <v>0.74</v>
      </c>
      <c r="C12" s="559">
        <v>0.74</v>
      </c>
      <c r="D12" s="559">
        <v>0.65</v>
      </c>
      <c r="E12" s="559">
        <v>0.61</v>
      </c>
      <c r="F12" s="559">
        <v>0.57999999999999996</v>
      </c>
    </row>
    <row r="13" spans="1:9" s="449" customFormat="1" ht="12" customHeight="1" x14ac:dyDescent="0.25">
      <c r="A13" s="170" t="s">
        <v>63</v>
      </c>
      <c r="B13" s="562">
        <v>0</v>
      </c>
      <c r="C13" s="559">
        <v>0</v>
      </c>
      <c r="D13" s="559">
        <v>0</v>
      </c>
      <c r="E13" s="559">
        <v>0</v>
      </c>
      <c r="F13" s="559">
        <v>0</v>
      </c>
    </row>
    <row r="14" spans="1:9" s="449" customFormat="1" ht="12" customHeight="1" x14ac:dyDescent="0.25">
      <c r="A14" s="167" t="s">
        <v>241</v>
      </c>
      <c r="B14" s="561">
        <v>0.62</v>
      </c>
      <c r="C14" s="559">
        <v>0.11</v>
      </c>
      <c r="D14" s="559">
        <v>0.08</v>
      </c>
      <c r="E14" s="559">
        <v>0.14000000000000001</v>
      </c>
      <c r="F14" s="559">
        <v>-0.11</v>
      </c>
    </row>
    <row r="15" spans="1:9" s="449" customFormat="1" ht="12" customHeight="1" x14ac:dyDescent="0.25">
      <c r="A15" s="170" t="s">
        <v>242</v>
      </c>
      <c r="B15" s="562">
        <v>0</v>
      </c>
      <c r="C15" s="559">
        <v>0</v>
      </c>
      <c r="D15" s="559">
        <v>0</v>
      </c>
      <c r="E15" s="559">
        <v>0</v>
      </c>
      <c r="F15" s="559">
        <v>0</v>
      </c>
    </row>
    <row r="16" spans="1:9" s="449" customFormat="1" ht="12" customHeight="1" x14ac:dyDescent="0.25">
      <c r="A16" s="167" t="s">
        <v>243</v>
      </c>
      <c r="B16" s="561">
        <v>0</v>
      </c>
      <c r="C16" s="559">
        <v>0</v>
      </c>
      <c r="D16" s="559">
        <v>0</v>
      </c>
      <c r="E16" s="559">
        <v>0</v>
      </c>
      <c r="F16" s="559">
        <v>0</v>
      </c>
    </row>
    <row r="17" spans="1:6" s="449" customFormat="1" ht="12" customHeight="1" x14ac:dyDescent="0.25">
      <c r="A17" s="170" t="s">
        <v>244</v>
      </c>
      <c r="B17" s="562">
        <v>0</v>
      </c>
      <c r="C17" s="559">
        <v>0</v>
      </c>
      <c r="D17" s="559">
        <v>0</v>
      </c>
      <c r="E17" s="559">
        <v>0</v>
      </c>
      <c r="F17" s="559">
        <v>0</v>
      </c>
    </row>
    <row r="18" spans="1:6" s="449" customFormat="1" ht="12" customHeight="1" x14ac:dyDescent="0.25">
      <c r="A18" s="167" t="s">
        <v>245</v>
      </c>
      <c r="B18" s="561">
        <v>0.04</v>
      </c>
      <c r="C18" s="559">
        <v>0.02</v>
      </c>
      <c r="D18" s="559">
        <v>0.02</v>
      </c>
      <c r="E18" s="559">
        <v>0.01</v>
      </c>
      <c r="F18" s="559">
        <v>0</v>
      </c>
    </row>
    <row r="19" spans="1:6" s="449" customFormat="1" ht="12" customHeight="1" x14ac:dyDescent="0.25">
      <c r="A19" s="170" t="s">
        <v>268</v>
      </c>
      <c r="B19" s="562">
        <v>0</v>
      </c>
      <c r="C19" s="559">
        <v>0</v>
      </c>
      <c r="D19" s="559">
        <v>-0.01</v>
      </c>
      <c r="E19" s="559">
        <v>0</v>
      </c>
      <c r="F19" s="559">
        <v>0</v>
      </c>
    </row>
    <row r="20" spans="1:6" ht="12" customHeight="1" x14ac:dyDescent="0.25">
      <c r="A20" s="167" t="s">
        <v>256</v>
      </c>
      <c r="B20" s="561">
        <v>0.15</v>
      </c>
      <c r="C20" s="559">
        <v>0.2</v>
      </c>
      <c r="D20" s="559">
        <v>0.16</v>
      </c>
      <c r="E20" s="559">
        <v>0.15</v>
      </c>
      <c r="F20" s="559">
        <v>0.15</v>
      </c>
    </row>
    <row r="21" spans="1:6" ht="12" customHeight="1" x14ac:dyDescent="0.25">
      <c r="A21" s="170" t="s">
        <v>64</v>
      </c>
      <c r="B21" s="562">
        <v>0.13</v>
      </c>
      <c r="C21" s="559">
        <v>0.14000000000000001</v>
      </c>
      <c r="D21" s="559">
        <v>0.13</v>
      </c>
      <c r="E21" s="559">
        <v>0.13</v>
      </c>
      <c r="F21" s="559">
        <v>0.13</v>
      </c>
    </row>
    <row r="22" spans="1:6" ht="12" customHeight="1" x14ac:dyDescent="0.25">
      <c r="A22" s="167" t="s">
        <v>65</v>
      </c>
      <c r="B22" s="561">
        <v>0.01</v>
      </c>
      <c r="C22" s="559">
        <v>0.01</v>
      </c>
      <c r="D22" s="559">
        <v>0.01</v>
      </c>
      <c r="E22" s="559">
        <v>0.01</v>
      </c>
      <c r="F22" s="559">
        <v>0.01</v>
      </c>
    </row>
    <row r="23" spans="1:6" ht="12" customHeight="1" x14ac:dyDescent="0.25">
      <c r="A23" s="170" t="s">
        <v>66</v>
      </c>
      <c r="B23" s="562">
        <v>0.01</v>
      </c>
      <c r="C23" s="559">
        <v>0.05</v>
      </c>
      <c r="D23" s="559">
        <v>0.02</v>
      </c>
      <c r="E23" s="559">
        <v>0.01</v>
      </c>
      <c r="F23" s="559">
        <v>0</v>
      </c>
    </row>
    <row r="24" spans="1:6" ht="12" customHeight="1" x14ac:dyDescent="0.25">
      <c r="A24" s="167" t="s">
        <v>246</v>
      </c>
      <c r="B24" s="561">
        <v>0</v>
      </c>
      <c r="C24" s="559">
        <v>0</v>
      </c>
      <c r="D24" s="559">
        <v>0</v>
      </c>
      <c r="E24" s="559">
        <v>0</v>
      </c>
      <c r="F24" s="559">
        <v>0</v>
      </c>
    </row>
    <row r="25" spans="1:6" ht="12" customHeight="1" x14ac:dyDescent="0.25">
      <c r="A25" s="170" t="s">
        <v>236</v>
      </c>
      <c r="B25" s="562">
        <v>0</v>
      </c>
      <c r="C25" s="559">
        <v>0</v>
      </c>
      <c r="D25" s="559">
        <v>0</v>
      </c>
      <c r="E25" s="559">
        <v>0</v>
      </c>
      <c r="F25" s="559">
        <v>0</v>
      </c>
    </row>
    <row r="26" spans="1:6" ht="12" customHeight="1" x14ac:dyDescent="0.25">
      <c r="A26" s="167" t="s">
        <v>237</v>
      </c>
      <c r="B26" s="561">
        <v>0</v>
      </c>
      <c r="C26" s="559">
        <v>0</v>
      </c>
      <c r="D26" s="559">
        <v>0</v>
      </c>
      <c r="E26" s="559">
        <v>0</v>
      </c>
      <c r="F26" s="559">
        <v>0</v>
      </c>
    </row>
    <row r="27" spans="1:6" ht="12" customHeight="1" x14ac:dyDescent="0.25">
      <c r="A27" s="393" t="s">
        <v>238</v>
      </c>
      <c r="B27" s="560">
        <v>0</v>
      </c>
      <c r="C27" s="560">
        <v>0</v>
      </c>
      <c r="D27" s="560">
        <v>0</v>
      </c>
      <c r="E27" s="560">
        <v>0</v>
      </c>
      <c r="F27" s="560">
        <v>0</v>
      </c>
    </row>
    <row r="28" spans="1:6" customFormat="1" ht="21.75" customHeight="1" x14ac:dyDescent="0.2">
      <c r="A28" s="697" t="s">
        <v>275</v>
      </c>
      <c r="B28" s="697"/>
      <c r="C28" s="697"/>
      <c r="D28" s="697"/>
      <c r="E28" s="697"/>
      <c r="F28" s="697"/>
    </row>
    <row r="29" spans="1:6" customFormat="1" ht="12" x14ac:dyDescent="0.2">
      <c r="A29" s="697" t="s">
        <v>276</v>
      </c>
      <c r="B29" s="697"/>
      <c r="C29" s="697"/>
      <c r="D29" s="697"/>
      <c r="E29" s="697"/>
      <c r="F29" s="697"/>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263</v>
      </c>
    </row>
    <row r="2" spans="1:10" s="516" customFormat="1" ht="28.15" customHeight="1" x14ac:dyDescent="0.2">
      <c r="A2" s="730" t="s">
        <v>266</v>
      </c>
      <c r="B2" s="730"/>
      <c r="C2" s="730"/>
      <c r="D2" s="730"/>
      <c r="E2" s="730"/>
      <c r="F2" s="730"/>
      <c r="G2" s="731"/>
      <c r="H2" s="732"/>
      <c r="I2" s="733" t="s">
        <v>104</v>
      </c>
      <c r="J2" s="734"/>
    </row>
    <row r="3" spans="1:10" ht="13.9" customHeight="1" x14ac:dyDescent="0.25">
      <c r="A3" s="233" t="s">
        <v>55</v>
      </c>
      <c r="B3" s="432"/>
      <c r="C3" s="432"/>
      <c r="D3" s="432"/>
      <c r="E3" s="432"/>
      <c r="F3" s="432"/>
      <c r="G3" s="432"/>
      <c r="H3" s="432"/>
      <c r="I3" s="432"/>
      <c r="J3" s="432"/>
    </row>
    <row r="4" spans="1:10" ht="13.9" customHeight="1" x14ac:dyDescent="0.25">
      <c r="B4" s="243">
        <v>2024</v>
      </c>
      <c r="C4" s="243"/>
      <c r="D4" s="243">
        <v>2025</v>
      </c>
      <c r="E4" s="243"/>
      <c r="F4" s="243"/>
      <c r="G4" s="244"/>
      <c r="H4" s="729" t="s">
        <v>56</v>
      </c>
      <c r="I4" s="729"/>
      <c r="J4" s="729"/>
    </row>
    <row r="5" spans="1:10" ht="30" customHeight="1" x14ac:dyDescent="0.25">
      <c r="A5" s="14"/>
      <c r="B5" s="21" t="s">
        <v>391</v>
      </c>
      <c r="C5" s="21" t="s">
        <v>392</v>
      </c>
      <c r="D5" s="21" t="s">
        <v>393</v>
      </c>
      <c r="E5" s="21" t="s">
        <v>394</v>
      </c>
      <c r="F5" s="16" t="s">
        <v>391</v>
      </c>
      <c r="G5" s="53"/>
      <c r="H5" s="54" t="s">
        <v>57</v>
      </c>
      <c r="I5" s="54" t="s">
        <v>58</v>
      </c>
      <c r="J5" s="54" t="s">
        <v>105</v>
      </c>
    </row>
    <row r="6" spans="1:10" ht="12" customHeight="1" x14ac:dyDescent="0.25">
      <c r="B6" s="433"/>
      <c r="C6" s="433"/>
      <c r="D6" s="433"/>
      <c r="E6" s="433"/>
      <c r="F6" s="433"/>
      <c r="G6" s="53"/>
      <c r="H6" s="248"/>
      <c r="I6" s="434"/>
      <c r="J6" s="434"/>
    </row>
    <row r="7" spans="1:10" s="435" customFormat="1" ht="12" customHeight="1" x14ac:dyDescent="0.25">
      <c r="A7" s="245" t="s">
        <v>106</v>
      </c>
      <c r="B7" s="246"/>
      <c r="C7" s="246"/>
      <c r="D7" s="246"/>
      <c r="E7" s="246"/>
      <c r="F7" s="246"/>
      <c r="G7" s="233"/>
      <c r="H7" s="247"/>
      <c r="I7" s="247"/>
      <c r="J7" s="247"/>
    </row>
    <row r="8" spans="1:10" s="435" customFormat="1" ht="12" customHeight="1" x14ac:dyDescent="0.25">
      <c r="A8" s="231" t="s">
        <v>107</v>
      </c>
      <c r="B8" s="232">
        <v>65211833</v>
      </c>
      <c r="C8" s="232">
        <v>66720281</v>
      </c>
      <c r="D8" s="232">
        <v>68564910</v>
      </c>
      <c r="E8" s="232">
        <v>68914066</v>
      </c>
      <c r="F8" s="232">
        <v>67641069</v>
      </c>
      <c r="G8" s="233"/>
      <c r="H8" s="165">
        <v>-1.85</v>
      </c>
      <c r="I8" s="564">
        <v>3.73</v>
      </c>
      <c r="J8" s="219">
        <v>1.38</v>
      </c>
    </row>
    <row r="9" spans="1:10" s="435" customFormat="1" ht="12" customHeight="1" x14ac:dyDescent="0.25">
      <c r="A9" s="234" t="s">
        <v>247</v>
      </c>
      <c r="B9" s="232">
        <v>47689524</v>
      </c>
      <c r="C9" s="232">
        <v>48347958</v>
      </c>
      <c r="D9" s="232">
        <v>49593783</v>
      </c>
      <c r="E9" s="232">
        <v>50256702</v>
      </c>
      <c r="F9" s="232">
        <v>47836359</v>
      </c>
      <c r="G9" s="233"/>
      <c r="H9" s="165">
        <v>-4.82</v>
      </c>
      <c r="I9" s="165">
        <v>0.31</v>
      </c>
      <c r="J9" s="219">
        <v>-1.06</v>
      </c>
    </row>
    <row r="10" spans="1:10" s="435" customFormat="1" ht="21.75" customHeight="1" x14ac:dyDescent="0.25">
      <c r="A10" s="592" t="s">
        <v>108</v>
      </c>
      <c r="B10" s="232">
        <v>9262731</v>
      </c>
      <c r="C10" s="232">
        <v>11881176</v>
      </c>
      <c r="D10" s="232">
        <v>13023233</v>
      </c>
      <c r="E10" s="232">
        <v>14679071</v>
      </c>
      <c r="F10" s="232">
        <v>11829425</v>
      </c>
      <c r="G10" s="233"/>
      <c r="H10" s="165">
        <v>-19.41</v>
      </c>
      <c r="I10" s="165">
        <v>27.71</v>
      </c>
      <c r="J10" s="219">
        <v>-0.44</v>
      </c>
    </row>
    <row r="11" spans="1:10" s="435" customFormat="1" ht="12" customHeight="1" x14ac:dyDescent="0.25">
      <c r="A11" s="234" t="s">
        <v>248</v>
      </c>
      <c r="B11" s="232">
        <v>4518654</v>
      </c>
      <c r="C11" s="232">
        <v>4357754</v>
      </c>
      <c r="D11" s="232">
        <v>4966002</v>
      </c>
      <c r="E11" s="232">
        <v>5216240</v>
      </c>
      <c r="F11" s="232">
        <v>5520243</v>
      </c>
      <c r="G11" s="233"/>
      <c r="H11" s="165">
        <v>5.83</v>
      </c>
      <c r="I11" s="165">
        <v>22.17</v>
      </c>
      <c r="J11" s="219">
        <v>26.68</v>
      </c>
    </row>
    <row r="12" spans="1:10" s="435" customFormat="1" ht="12" customHeight="1" x14ac:dyDescent="0.25">
      <c r="A12" s="234" t="s">
        <v>249</v>
      </c>
      <c r="B12" s="232">
        <v>10345040</v>
      </c>
      <c r="C12" s="232">
        <v>11023174</v>
      </c>
      <c r="D12" s="232">
        <v>11438875</v>
      </c>
      <c r="E12" s="232">
        <v>11274935</v>
      </c>
      <c r="F12" s="232">
        <v>11972028</v>
      </c>
      <c r="G12" s="233"/>
      <c r="H12" s="165">
        <v>6.18</v>
      </c>
      <c r="I12" s="165">
        <v>15.73</v>
      </c>
      <c r="J12" s="219">
        <v>8.61</v>
      </c>
    </row>
    <row r="13" spans="1:10" s="435" customFormat="1" ht="12" customHeight="1" x14ac:dyDescent="0.25">
      <c r="A13" s="234" t="s">
        <v>250</v>
      </c>
      <c r="B13" s="232">
        <v>2548797</v>
      </c>
      <c r="C13" s="232">
        <v>2895140</v>
      </c>
      <c r="D13" s="232">
        <v>2457775</v>
      </c>
      <c r="E13" s="232">
        <v>2031034</v>
      </c>
      <c r="F13" s="232">
        <v>2152634</v>
      </c>
      <c r="G13" s="233"/>
      <c r="H13" s="165">
        <v>5.99</v>
      </c>
      <c r="I13" s="165">
        <v>-15.54</v>
      </c>
      <c r="J13" s="219">
        <v>-25.65</v>
      </c>
    </row>
    <row r="14" spans="1:10" s="435" customFormat="1" ht="12" customHeight="1" x14ac:dyDescent="0.25">
      <c r="A14" s="234" t="s">
        <v>317</v>
      </c>
      <c r="B14" s="232">
        <v>70276</v>
      </c>
      <c r="C14" s="232">
        <v>54112</v>
      </c>
      <c r="D14" s="232">
        <v>66060</v>
      </c>
      <c r="E14" s="232">
        <v>91138</v>
      </c>
      <c r="F14" s="232">
        <v>115243</v>
      </c>
      <c r="G14" s="233"/>
      <c r="H14" s="165">
        <v>26.45</v>
      </c>
      <c r="I14" s="165">
        <v>63.99</v>
      </c>
      <c r="J14" s="219">
        <v>112.97</v>
      </c>
    </row>
    <row r="15" spans="1:10" s="435" customFormat="1" ht="12" customHeight="1" x14ac:dyDescent="0.25">
      <c r="A15" s="234" t="s">
        <v>251</v>
      </c>
      <c r="B15" s="232">
        <v>39542</v>
      </c>
      <c r="C15" s="232">
        <v>42144</v>
      </c>
      <c r="D15" s="232">
        <v>42414</v>
      </c>
      <c r="E15" s="232">
        <v>44016</v>
      </c>
      <c r="F15" s="232">
        <v>44563</v>
      </c>
      <c r="G15" s="233"/>
      <c r="H15" s="165">
        <v>1.24</v>
      </c>
      <c r="I15" s="165">
        <v>12.7</v>
      </c>
      <c r="J15" s="219">
        <v>5.74</v>
      </c>
    </row>
    <row r="16" spans="1:10" s="435" customFormat="1" ht="12" customHeight="1" x14ac:dyDescent="0.25">
      <c r="A16" s="234" t="s">
        <v>109</v>
      </c>
      <c r="B16" s="232">
        <v>246154747</v>
      </c>
      <c r="C16" s="232">
        <v>255846978</v>
      </c>
      <c r="D16" s="232">
        <v>259852249</v>
      </c>
      <c r="E16" s="232">
        <v>269025452</v>
      </c>
      <c r="F16" s="232">
        <v>283352004</v>
      </c>
      <c r="G16" s="233"/>
      <c r="H16" s="165">
        <v>5.33</v>
      </c>
      <c r="I16" s="165">
        <v>15.11</v>
      </c>
      <c r="J16" s="219">
        <v>10.75</v>
      </c>
    </row>
    <row r="17" spans="1:10" s="435" customFormat="1" ht="12" customHeight="1" x14ac:dyDescent="0.25">
      <c r="A17" s="234" t="s">
        <v>110</v>
      </c>
      <c r="B17" s="232">
        <v>143064397</v>
      </c>
      <c r="C17" s="232">
        <v>151672001</v>
      </c>
      <c r="D17" s="232">
        <v>158555969</v>
      </c>
      <c r="E17" s="232">
        <v>167049099</v>
      </c>
      <c r="F17" s="232">
        <v>175717905</v>
      </c>
      <c r="G17" s="233"/>
      <c r="H17" s="165">
        <v>5.19</v>
      </c>
      <c r="I17" s="165">
        <v>22.82</v>
      </c>
      <c r="J17" s="219">
        <v>15.85</v>
      </c>
    </row>
    <row r="18" spans="1:10" s="435" customFormat="1" ht="12" customHeight="1" x14ac:dyDescent="0.25">
      <c r="A18" s="234" t="s">
        <v>252</v>
      </c>
      <c r="B18" s="232">
        <v>37226961</v>
      </c>
      <c r="C18" s="232">
        <v>38156467</v>
      </c>
      <c r="D18" s="232">
        <v>36317423</v>
      </c>
      <c r="E18" s="232">
        <v>37590219</v>
      </c>
      <c r="F18" s="232">
        <v>40030991</v>
      </c>
      <c r="G18" s="233"/>
      <c r="H18" s="165">
        <v>6.49</v>
      </c>
      <c r="I18" s="165">
        <v>7.53</v>
      </c>
      <c r="J18" s="219">
        <v>4.91</v>
      </c>
    </row>
    <row r="19" spans="1:10" s="435" customFormat="1" ht="12" customHeight="1" x14ac:dyDescent="0.25">
      <c r="A19" s="234" t="s">
        <v>253</v>
      </c>
      <c r="B19" s="232">
        <v>65433252</v>
      </c>
      <c r="C19" s="232">
        <v>65504220</v>
      </c>
      <c r="D19" s="232">
        <v>64510868</v>
      </c>
      <c r="E19" s="232">
        <v>63826221</v>
      </c>
      <c r="F19" s="232">
        <v>67153008</v>
      </c>
      <c r="G19" s="233"/>
      <c r="H19" s="165">
        <v>5.21</v>
      </c>
      <c r="I19" s="165">
        <v>2.63</v>
      </c>
      <c r="J19" s="219">
        <v>2.52</v>
      </c>
    </row>
    <row r="20" spans="1:10" s="435" customFormat="1" ht="12" customHeight="1" x14ac:dyDescent="0.25">
      <c r="A20" s="234" t="s">
        <v>254</v>
      </c>
      <c r="B20" s="232">
        <v>422314</v>
      </c>
      <c r="C20" s="232">
        <v>468742</v>
      </c>
      <c r="D20" s="232">
        <v>420869</v>
      </c>
      <c r="E20" s="232">
        <v>461085</v>
      </c>
      <c r="F20" s="232">
        <v>348787</v>
      </c>
      <c r="G20" s="233"/>
      <c r="H20" s="165">
        <v>-24.36</v>
      </c>
      <c r="I20" s="165">
        <v>-17.41</v>
      </c>
      <c r="J20" s="219">
        <v>-25.59</v>
      </c>
    </row>
    <row r="21" spans="1:10" s="435" customFormat="1" ht="12" customHeight="1" x14ac:dyDescent="0.25">
      <c r="A21" s="234" t="s">
        <v>318</v>
      </c>
      <c r="B21" s="232">
        <v>7823</v>
      </c>
      <c r="C21" s="232">
        <v>45548</v>
      </c>
      <c r="D21" s="232">
        <v>47121</v>
      </c>
      <c r="E21" s="232">
        <v>98828</v>
      </c>
      <c r="F21" s="232">
        <v>101312</v>
      </c>
      <c r="G21" s="233"/>
      <c r="H21" s="165">
        <v>2.5099999999999998</v>
      </c>
      <c r="I21" s="165">
        <v>1195.05</v>
      </c>
      <c r="J21" s="219">
        <v>122.43</v>
      </c>
    </row>
    <row r="22" spans="1:10" s="435" customFormat="1" ht="12" customHeight="1" x14ac:dyDescent="0.25">
      <c r="A22" s="234" t="s">
        <v>255</v>
      </c>
      <c r="B22" s="232">
        <v>0</v>
      </c>
      <c r="C22" s="232">
        <v>0</v>
      </c>
      <c r="D22" s="232">
        <v>0</v>
      </c>
      <c r="E22" s="232">
        <v>0</v>
      </c>
      <c r="F22" s="232">
        <v>0</v>
      </c>
      <c r="G22" s="233"/>
      <c r="H22" s="165" t="s">
        <v>395</v>
      </c>
      <c r="I22" s="165" t="s">
        <v>395</v>
      </c>
      <c r="J22" s="219" t="s">
        <v>395</v>
      </c>
    </row>
    <row r="23" spans="1:10" s="435" customFormat="1" ht="12" customHeight="1" x14ac:dyDescent="0.25">
      <c r="A23" s="234" t="s">
        <v>111</v>
      </c>
      <c r="B23" s="232">
        <v>824</v>
      </c>
      <c r="C23" s="232">
        <v>245</v>
      </c>
      <c r="D23" s="232">
        <v>38</v>
      </c>
      <c r="E23" s="232">
        <v>41</v>
      </c>
      <c r="F23" s="232">
        <v>36</v>
      </c>
      <c r="G23" s="233"/>
      <c r="H23" s="165">
        <v>-12.2</v>
      </c>
      <c r="I23" s="165">
        <v>-95.63</v>
      </c>
      <c r="J23" s="219">
        <v>-85.31</v>
      </c>
    </row>
    <row r="24" spans="1:10" s="435" customFormat="1" ht="12" customHeight="1" x14ac:dyDescent="0.25">
      <c r="A24" s="231" t="s">
        <v>300</v>
      </c>
      <c r="B24" s="232">
        <v>311367404</v>
      </c>
      <c r="C24" s="232">
        <v>322567504</v>
      </c>
      <c r="D24" s="232">
        <v>328417197</v>
      </c>
      <c r="E24" s="232">
        <v>337939559</v>
      </c>
      <c r="F24" s="232">
        <v>350993110</v>
      </c>
      <c r="G24" s="233"/>
      <c r="H24" s="165">
        <v>3.86</v>
      </c>
      <c r="I24" s="165">
        <v>12.73</v>
      </c>
      <c r="J24" s="219">
        <v>8.81</v>
      </c>
    </row>
    <row r="25" spans="1:10" s="435" customFormat="1" ht="12" customHeight="1" x14ac:dyDescent="0.25">
      <c r="A25" s="239"/>
      <c r="B25" s="237"/>
      <c r="C25" s="237"/>
      <c r="D25" s="237"/>
      <c r="E25" s="237"/>
      <c r="F25" s="237"/>
      <c r="G25" s="233"/>
      <c r="H25" s="248"/>
      <c r="I25" s="248"/>
      <c r="J25" s="248"/>
    </row>
    <row r="26" spans="1:10" s="435" customFormat="1" ht="12" customHeight="1" x14ac:dyDescent="0.25">
      <c r="A26" s="245" t="s">
        <v>112</v>
      </c>
      <c r="B26" s="246"/>
      <c r="C26" s="237"/>
      <c r="D26" s="246"/>
      <c r="E26" s="246"/>
      <c r="F26" s="246"/>
      <c r="G26" s="233"/>
      <c r="H26" s="247"/>
      <c r="I26" s="247"/>
      <c r="J26" s="247"/>
    </row>
    <row r="27" spans="1:10" s="435" customFormat="1" ht="12" customHeight="1" x14ac:dyDescent="0.25">
      <c r="A27" s="231" t="s">
        <v>107</v>
      </c>
      <c r="B27" s="232">
        <v>6800785</v>
      </c>
      <c r="C27" s="232">
        <v>7042215</v>
      </c>
      <c r="D27" s="232">
        <v>8096985</v>
      </c>
      <c r="E27" s="232">
        <v>8242005</v>
      </c>
      <c r="F27" s="232">
        <v>8434098</v>
      </c>
      <c r="G27" s="233"/>
      <c r="H27" s="165">
        <v>2.33</v>
      </c>
      <c r="I27" s="219">
        <v>24.02</v>
      </c>
      <c r="J27" s="219">
        <v>19.760000000000002</v>
      </c>
    </row>
    <row r="28" spans="1:10" s="435" customFormat="1" ht="12" customHeight="1" x14ac:dyDescent="0.25">
      <c r="A28" s="234" t="s">
        <v>247</v>
      </c>
      <c r="B28" s="232">
        <v>6528704</v>
      </c>
      <c r="C28" s="232">
        <v>6766666</v>
      </c>
      <c r="D28" s="232">
        <v>7797872</v>
      </c>
      <c r="E28" s="232">
        <v>7941355</v>
      </c>
      <c r="F28" s="232">
        <v>8120835</v>
      </c>
      <c r="G28" s="233"/>
      <c r="H28" s="165">
        <v>2.2599999999999998</v>
      </c>
      <c r="I28" s="165">
        <v>24.39</v>
      </c>
      <c r="J28" s="219">
        <v>20.010000000000002</v>
      </c>
    </row>
    <row r="29" spans="1:10" s="435" customFormat="1" ht="24" customHeight="1" x14ac:dyDescent="0.25">
      <c r="A29" s="592" t="s">
        <v>108</v>
      </c>
      <c r="B29" s="232">
        <v>836751</v>
      </c>
      <c r="C29" s="232">
        <v>788873</v>
      </c>
      <c r="D29" s="232">
        <v>866185</v>
      </c>
      <c r="E29" s="232">
        <v>711178</v>
      </c>
      <c r="F29" s="232">
        <v>661944</v>
      </c>
      <c r="G29" s="233"/>
      <c r="H29" s="165">
        <v>-6.92</v>
      </c>
      <c r="I29" s="165">
        <v>-20.89</v>
      </c>
      <c r="J29" s="219">
        <v>-16.09</v>
      </c>
    </row>
    <row r="30" spans="1:10" s="435" customFormat="1" ht="12" customHeight="1" x14ac:dyDescent="0.25">
      <c r="A30" s="234" t="s">
        <v>248</v>
      </c>
      <c r="B30" s="232">
        <v>116330</v>
      </c>
      <c r="C30" s="232">
        <v>116833</v>
      </c>
      <c r="D30" s="232">
        <v>138951</v>
      </c>
      <c r="E30" s="232">
        <v>149437</v>
      </c>
      <c r="F30" s="232">
        <v>158897</v>
      </c>
      <c r="G30" s="233"/>
      <c r="H30" s="165">
        <v>6.33</v>
      </c>
      <c r="I30" s="165">
        <v>36.590000000000003</v>
      </c>
      <c r="J30" s="219">
        <v>36</v>
      </c>
    </row>
    <row r="31" spans="1:10" s="435" customFormat="1" ht="12" customHeight="1" x14ac:dyDescent="0.25">
      <c r="A31" s="234" t="s">
        <v>249</v>
      </c>
      <c r="B31" s="232">
        <v>141915</v>
      </c>
      <c r="C31" s="232">
        <v>150660</v>
      </c>
      <c r="D31" s="232">
        <v>148746</v>
      </c>
      <c r="E31" s="232">
        <v>138811</v>
      </c>
      <c r="F31" s="232">
        <v>137383</v>
      </c>
      <c r="G31" s="233"/>
      <c r="H31" s="165">
        <v>-1.03</v>
      </c>
      <c r="I31" s="165">
        <v>-3.19</v>
      </c>
      <c r="J31" s="219">
        <v>-8.81</v>
      </c>
    </row>
    <row r="32" spans="1:10" s="435" customFormat="1" ht="12" customHeight="1" x14ac:dyDescent="0.25">
      <c r="A32" s="234" t="s">
        <v>250</v>
      </c>
      <c r="B32" s="232">
        <v>0</v>
      </c>
      <c r="C32" s="232">
        <v>0</v>
      </c>
      <c r="D32" s="232">
        <v>0</v>
      </c>
      <c r="E32" s="232">
        <v>0</v>
      </c>
      <c r="F32" s="232">
        <v>0</v>
      </c>
      <c r="G32" s="233"/>
      <c r="H32" s="165" t="s">
        <v>395</v>
      </c>
      <c r="I32" s="165" t="s">
        <v>395</v>
      </c>
      <c r="J32" s="219" t="s">
        <v>395</v>
      </c>
    </row>
    <row r="33" spans="1:16" s="435" customFormat="1" ht="12" customHeight="1" x14ac:dyDescent="0.25">
      <c r="A33" s="234" t="s">
        <v>319</v>
      </c>
      <c r="B33" s="232">
        <v>13835</v>
      </c>
      <c r="C33" s="232">
        <v>8056</v>
      </c>
      <c r="D33" s="232">
        <v>11416</v>
      </c>
      <c r="E33" s="232">
        <v>12402</v>
      </c>
      <c r="F33" s="232">
        <v>16983</v>
      </c>
      <c r="G33" s="233"/>
      <c r="H33" s="165">
        <v>36.94</v>
      </c>
      <c r="I33" s="165">
        <v>22.75</v>
      </c>
      <c r="J33" s="219">
        <v>110.81</v>
      </c>
    </row>
    <row r="34" spans="1:16" s="435" customFormat="1" ht="12" customHeight="1" x14ac:dyDescent="0.25">
      <c r="A34" s="234" t="s">
        <v>251</v>
      </c>
      <c r="B34" s="232">
        <v>0</v>
      </c>
      <c r="C34" s="232">
        <v>0</v>
      </c>
      <c r="D34" s="232">
        <v>0</v>
      </c>
      <c r="E34" s="232">
        <v>0</v>
      </c>
      <c r="F34" s="232">
        <v>0</v>
      </c>
      <c r="G34" s="233"/>
      <c r="H34" s="165" t="s">
        <v>395</v>
      </c>
      <c r="I34" s="165" t="s">
        <v>395</v>
      </c>
      <c r="J34" s="219" t="s">
        <v>395</v>
      </c>
    </row>
    <row r="35" spans="1:16" s="435" customFormat="1" ht="12" customHeight="1" x14ac:dyDescent="0.25">
      <c r="A35" s="234" t="s">
        <v>109</v>
      </c>
      <c r="B35" s="232">
        <v>9339389</v>
      </c>
      <c r="C35" s="232">
        <v>10126494</v>
      </c>
      <c r="D35" s="232">
        <v>10265577</v>
      </c>
      <c r="E35" s="232">
        <v>11140089</v>
      </c>
      <c r="F35" s="232">
        <v>11938186</v>
      </c>
      <c r="G35" s="233"/>
      <c r="H35" s="165">
        <v>7.16</v>
      </c>
      <c r="I35" s="165">
        <v>27.83</v>
      </c>
      <c r="J35" s="219">
        <v>17.89</v>
      </c>
    </row>
    <row r="36" spans="1:16" s="435" customFormat="1" ht="12" customHeight="1" x14ac:dyDescent="0.25">
      <c r="A36" s="234" t="s">
        <v>110</v>
      </c>
      <c r="B36" s="232">
        <v>4502248</v>
      </c>
      <c r="C36" s="232">
        <v>5058073</v>
      </c>
      <c r="D36" s="232">
        <v>5450371</v>
      </c>
      <c r="E36" s="232">
        <v>6130516</v>
      </c>
      <c r="F36" s="232">
        <v>6637201</v>
      </c>
      <c r="G36" s="233"/>
      <c r="H36" s="165">
        <v>8.26</v>
      </c>
      <c r="I36" s="165">
        <v>47.42</v>
      </c>
      <c r="J36" s="219">
        <v>31.22</v>
      </c>
    </row>
    <row r="37" spans="1:16" s="435" customFormat="1" ht="12" customHeight="1" x14ac:dyDescent="0.25">
      <c r="A37" s="234" t="s">
        <v>252</v>
      </c>
      <c r="B37" s="232">
        <v>1496654</v>
      </c>
      <c r="C37" s="232">
        <v>1644881</v>
      </c>
      <c r="D37" s="232">
        <v>1518999</v>
      </c>
      <c r="E37" s="232">
        <v>1624356</v>
      </c>
      <c r="F37" s="232">
        <v>1770450</v>
      </c>
      <c r="G37" s="233"/>
      <c r="H37" s="165">
        <v>8.99</v>
      </c>
      <c r="I37" s="165">
        <v>18.29</v>
      </c>
      <c r="J37" s="219">
        <v>7.63</v>
      </c>
    </row>
    <row r="38" spans="1:16" s="435" customFormat="1" ht="12" customHeight="1" x14ac:dyDescent="0.25">
      <c r="A38" s="234" t="s">
        <v>253</v>
      </c>
      <c r="B38" s="232">
        <v>3342232</v>
      </c>
      <c r="C38" s="232">
        <v>3424275</v>
      </c>
      <c r="D38" s="232">
        <v>3296312</v>
      </c>
      <c r="E38" s="232">
        <v>3384402</v>
      </c>
      <c r="F38" s="232">
        <v>3530264</v>
      </c>
      <c r="G38" s="233"/>
      <c r="H38" s="165">
        <v>4.3099999999999996</v>
      </c>
      <c r="I38" s="165">
        <v>5.63</v>
      </c>
      <c r="J38" s="219">
        <v>3.1</v>
      </c>
    </row>
    <row r="39" spans="1:16" s="435" customFormat="1" ht="12" customHeight="1" x14ac:dyDescent="0.25">
      <c r="A39" s="234" t="s">
        <v>254</v>
      </c>
      <c r="B39" s="232">
        <v>0</v>
      </c>
      <c r="C39" s="232">
        <v>0</v>
      </c>
      <c r="D39" s="232">
        <v>0</v>
      </c>
      <c r="E39" s="232">
        <v>0</v>
      </c>
      <c r="F39" s="232">
        <v>0</v>
      </c>
      <c r="G39" s="233"/>
      <c r="H39" s="165" t="s">
        <v>395</v>
      </c>
      <c r="I39" s="165" t="s">
        <v>395</v>
      </c>
      <c r="J39" s="219" t="s">
        <v>395</v>
      </c>
    </row>
    <row r="40" spans="1:16" s="435" customFormat="1" ht="12" customHeight="1" x14ac:dyDescent="0.25">
      <c r="A40" s="234" t="s">
        <v>318</v>
      </c>
      <c r="B40" s="232">
        <v>-1745</v>
      </c>
      <c r="C40" s="232">
        <v>-735</v>
      </c>
      <c r="D40" s="232">
        <v>-106</v>
      </c>
      <c r="E40" s="232">
        <v>815</v>
      </c>
      <c r="F40" s="232">
        <v>270</v>
      </c>
      <c r="G40" s="233"/>
      <c r="H40" s="165">
        <v>-66.87</v>
      </c>
      <c r="I40" s="165" t="s">
        <v>395</v>
      </c>
      <c r="J40" s="219" t="s">
        <v>395</v>
      </c>
    </row>
    <row r="41" spans="1:16" s="435" customFormat="1" ht="12" customHeight="1" x14ac:dyDescent="0.25">
      <c r="A41" s="234" t="s">
        <v>255</v>
      </c>
      <c r="B41" s="232">
        <v>0</v>
      </c>
      <c r="C41" s="232">
        <v>0</v>
      </c>
      <c r="D41" s="232">
        <v>0</v>
      </c>
      <c r="E41" s="232">
        <v>0</v>
      </c>
      <c r="F41" s="232">
        <v>0</v>
      </c>
      <c r="G41" s="233"/>
      <c r="H41" s="165" t="s">
        <v>395</v>
      </c>
      <c r="I41" s="165" t="s">
        <v>395</v>
      </c>
      <c r="J41" s="219" t="s">
        <v>395</v>
      </c>
    </row>
    <row r="42" spans="1:16" s="435" customFormat="1" ht="12" customHeight="1" x14ac:dyDescent="0.25">
      <c r="A42" s="234" t="s">
        <v>111</v>
      </c>
      <c r="B42" s="232">
        <v>70</v>
      </c>
      <c r="C42" s="232">
        <v>48</v>
      </c>
      <c r="D42" s="232">
        <v>43</v>
      </c>
      <c r="E42" s="232">
        <v>39</v>
      </c>
      <c r="F42" s="232">
        <v>20</v>
      </c>
      <c r="G42" s="233"/>
      <c r="H42" s="165">
        <v>-48.72</v>
      </c>
      <c r="I42" s="165">
        <v>-71.430000000000007</v>
      </c>
      <c r="J42" s="219">
        <v>-58.33</v>
      </c>
    </row>
    <row r="43" spans="1:16" ht="12" customHeight="1" x14ac:dyDescent="0.25">
      <c r="A43" s="585" t="s">
        <v>300</v>
      </c>
      <c r="B43" s="241">
        <v>16140244</v>
      </c>
      <c r="C43" s="241">
        <v>17168757</v>
      </c>
      <c r="D43" s="241">
        <v>18362604</v>
      </c>
      <c r="E43" s="241">
        <v>19382134</v>
      </c>
      <c r="F43" s="241">
        <v>20372304</v>
      </c>
      <c r="G43" s="14"/>
      <c r="H43" s="586">
        <v>5.1100000000000003</v>
      </c>
      <c r="I43" s="586">
        <v>26.22</v>
      </c>
      <c r="J43" s="242">
        <v>18.66</v>
      </c>
      <c r="N43" s="435"/>
      <c r="O43" s="435"/>
      <c r="P43" s="435"/>
    </row>
    <row r="44" spans="1:16" customFormat="1" ht="14.1" customHeight="1" x14ac:dyDescent="0.2">
      <c r="A44" s="252" t="s">
        <v>277</v>
      </c>
      <c r="B44" s="436"/>
      <c r="C44" s="436"/>
      <c r="D44" s="436"/>
      <c r="E44" s="436"/>
      <c r="F44" s="436"/>
      <c r="G44" s="437"/>
      <c r="H44" s="438"/>
      <c r="I44" s="438"/>
      <c r="J44" s="438"/>
    </row>
    <row r="45" spans="1:16" customFormat="1" ht="14.1" customHeight="1" x14ac:dyDescent="0.2">
      <c r="A45" s="563" t="s">
        <v>278</v>
      </c>
      <c r="B45" s="437"/>
      <c r="C45" s="437"/>
      <c r="D45" s="437"/>
      <c r="E45" s="437"/>
      <c r="F45" s="437"/>
      <c r="G45" s="437"/>
      <c r="H45" s="437"/>
      <c r="I45" s="437"/>
      <c r="J45" s="43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49" customWidth="1"/>
    <col min="2" max="6" width="11.1640625" style="49" customWidth="1"/>
    <col min="7" max="7" width="0.5" style="49" customWidth="1"/>
    <col min="8" max="10" width="8.1640625" style="49" customWidth="1"/>
    <col min="11" max="16384" width="13.5" style="228"/>
  </cols>
  <sheetData>
    <row r="1" spans="1:10" ht="36" customHeight="1" x14ac:dyDescent="0.25"/>
    <row r="2" spans="1:10" s="580" customFormat="1" ht="28.15" customHeight="1" x14ac:dyDescent="0.2">
      <c r="A2" s="736" t="s">
        <v>269</v>
      </c>
      <c r="B2" s="736"/>
      <c r="C2" s="736"/>
      <c r="D2" s="736"/>
      <c r="E2" s="736"/>
      <c r="F2" s="736"/>
      <c r="G2" s="736"/>
      <c r="H2" s="737"/>
      <c r="I2" s="738" t="s">
        <v>113</v>
      </c>
      <c r="J2" s="739"/>
    </row>
    <row r="3" spans="1:10" ht="13.9" customHeight="1" x14ac:dyDescent="0.2">
      <c r="A3" s="228" t="s">
        <v>55</v>
      </c>
      <c r="B3" s="426"/>
      <c r="C3" s="426"/>
      <c r="D3" s="426"/>
      <c r="E3" s="426"/>
      <c r="F3" s="426"/>
      <c r="G3" s="426"/>
      <c r="H3" s="426"/>
      <c r="I3" s="426"/>
      <c r="J3" s="426"/>
    </row>
    <row r="4" spans="1:10" ht="13.9" customHeight="1" x14ac:dyDescent="0.25">
      <c r="B4" s="229">
        <v>2024</v>
      </c>
      <c r="C4" s="229"/>
      <c r="D4" s="229">
        <v>2025</v>
      </c>
      <c r="E4" s="229"/>
      <c r="F4" s="229"/>
      <c r="G4" s="230"/>
      <c r="H4" s="735" t="s">
        <v>56</v>
      </c>
      <c r="I4" s="735"/>
      <c r="J4" s="735"/>
    </row>
    <row r="5" spans="1:10" ht="30" customHeight="1" x14ac:dyDescent="0.2">
      <c r="A5" s="50"/>
      <c r="B5" s="20" t="s">
        <v>391</v>
      </c>
      <c r="C5" s="20" t="s">
        <v>392</v>
      </c>
      <c r="D5" s="20" t="s">
        <v>393</v>
      </c>
      <c r="E5" s="20" t="s">
        <v>394</v>
      </c>
      <c r="F5" s="16" t="s">
        <v>391</v>
      </c>
      <c r="G5" s="51"/>
      <c r="H5" s="52" t="s">
        <v>57</v>
      </c>
      <c r="I5" s="52" t="s">
        <v>58</v>
      </c>
      <c r="J5" s="52" t="s">
        <v>105</v>
      </c>
    </row>
    <row r="6" spans="1:10" ht="12" customHeight="1" x14ac:dyDescent="0.25">
      <c r="B6" s="427"/>
      <c r="C6" s="427"/>
      <c r="D6" s="427"/>
      <c r="E6" s="427"/>
      <c r="G6" s="51"/>
      <c r="H6" s="238"/>
      <c r="I6" s="428"/>
      <c r="J6" s="428"/>
    </row>
    <row r="7" spans="1:10" s="581" customFormat="1" ht="12" customHeight="1" x14ac:dyDescent="0.25">
      <c r="A7" s="15" t="s">
        <v>114</v>
      </c>
      <c r="B7" s="429"/>
      <c r="C7" s="429"/>
      <c r="D7" s="429"/>
      <c r="E7" s="429"/>
      <c r="F7" s="430"/>
      <c r="G7" s="431"/>
      <c r="H7" s="424"/>
      <c r="I7" s="424"/>
      <c r="J7" s="424"/>
    </row>
    <row r="8" spans="1:10" s="581" customFormat="1" ht="12" customHeight="1" x14ac:dyDescent="0.2">
      <c r="A8" s="231" t="s">
        <v>107</v>
      </c>
      <c r="B8" s="232">
        <v>1839965</v>
      </c>
      <c r="C8" s="232">
        <v>1682480</v>
      </c>
      <c r="D8" s="232">
        <v>2121592</v>
      </c>
      <c r="E8" s="232">
        <v>2060348</v>
      </c>
      <c r="F8" s="232">
        <v>2304743</v>
      </c>
      <c r="G8" s="233"/>
      <c r="H8" s="219">
        <v>11.86</v>
      </c>
      <c r="I8" s="219">
        <v>25.26</v>
      </c>
      <c r="J8" s="219">
        <v>36.979999999999997</v>
      </c>
    </row>
    <row r="9" spans="1:10" s="581" customFormat="1" ht="12" customHeight="1" x14ac:dyDescent="0.2">
      <c r="A9" s="234" t="s">
        <v>247</v>
      </c>
      <c r="B9" s="232">
        <v>1413446</v>
      </c>
      <c r="C9" s="232">
        <v>1266179</v>
      </c>
      <c r="D9" s="232">
        <v>1688606</v>
      </c>
      <c r="E9" s="232">
        <v>1569515</v>
      </c>
      <c r="F9" s="232">
        <v>1769487</v>
      </c>
      <c r="G9" s="233"/>
      <c r="H9" s="219">
        <v>12.74</v>
      </c>
      <c r="I9" s="219">
        <v>25.19</v>
      </c>
      <c r="J9" s="219">
        <v>39.75</v>
      </c>
    </row>
    <row r="10" spans="1:10" s="581" customFormat="1" ht="23.25" customHeight="1" x14ac:dyDescent="0.2">
      <c r="A10" s="592" t="s">
        <v>108</v>
      </c>
      <c r="B10" s="232">
        <v>265614</v>
      </c>
      <c r="C10" s="232">
        <v>152770</v>
      </c>
      <c r="D10" s="232">
        <v>337191</v>
      </c>
      <c r="E10" s="232">
        <v>242782</v>
      </c>
      <c r="F10" s="232">
        <v>323826</v>
      </c>
      <c r="G10" s="233"/>
      <c r="H10" s="219">
        <v>33.380000000000003</v>
      </c>
      <c r="I10" s="219">
        <v>21.92</v>
      </c>
      <c r="J10" s="219">
        <v>111.97</v>
      </c>
    </row>
    <row r="11" spans="1:10" s="581" customFormat="1" ht="12" customHeight="1" x14ac:dyDescent="0.2">
      <c r="A11" s="234" t="s">
        <v>248</v>
      </c>
      <c r="B11" s="232">
        <v>405559</v>
      </c>
      <c r="C11" s="232">
        <v>400926</v>
      </c>
      <c r="D11" s="232">
        <v>411511</v>
      </c>
      <c r="E11" s="232">
        <v>450345</v>
      </c>
      <c r="F11" s="232">
        <v>487093</v>
      </c>
      <c r="G11" s="233"/>
      <c r="H11" s="219">
        <v>8.16</v>
      </c>
      <c r="I11" s="219">
        <v>20.100000000000001</v>
      </c>
      <c r="J11" s="219">
        <v>21.49</v>
      </c>
    </row>
    <row r="12" spans="1:10" s="581" customFormat="1" ht="12" customHeight="1" x14ac:dyDescent="0.2">
      <c r="A12" s="234" t="s">
        <v>249</v>
      </c>
      <c r="B12" s="232">
        <v>15772</v>
      </c>
      <c r="C12" s="232">
        <v>15246</v>
      </c>
      <c r="D12" s="232">
        <v>21655</v>
      </c>
      <c r="E12" s="232">
        <v>40600</v>
      </c>
      <c r="F12" s="232">
        <v>48117</v>
      </c>
      <c r="G12" s="233"/>
      <c r="H12" s="219">
        <v>18.510000000000002</v>
      </c>
      <c r="I12" s="219">
        <v>205.08</v>
      </c>
      <c r="J12" s="219">
        <v>215.6</v>
      </c>
    </row>
    <row r="13" spans="1:10" s="581" customFormat="1" ht="12" customHeight="1" x14ac:dyDescent="0.2">
      <c r="A13" s="234" t="s">
        <v>250</v>
      </c>
      <c r="B13" s="232">
        <v>6737</v>
      </c>
      <c r="C13" s="232">
        <v>508</v>
      </c>
      <c r="D13" s="232">
        <v>511</v>
      </c>
      <c r="E13" s="232">
        <v>1004</v>
      </c>
      <c r="F13" s="232">
        <v>2511</v>
      </c>
      <c r="G13" s="233"/>
      <c r="H13" s="219">
        <v>150.1</v>
      </c>
      <c r="I13" s="219">
        <v>-62.73</v>
      </c>
      <c r="J13" s="219">
        <v>394.29</v>
      </c>
    </row>
    <row r="14" spans="1:10" s="581" customFormat="1" ht="12" customHeight="1" x14ac:dyDescent="0.2">
      <c r="A14" s="234" t="s">
        <v>317</v>
      </c>
      <c r="B14" s="232">
        <v>-2044</v>
      </c>
      <c r="C14" s="232">
        <v>-870</v>
      </c>
      <c r="D14" s="232">
        <v>-1259</v>
      </c>
      <c r="E14" s="232">
        <v>-1682</v>
      </c>
      <c r="F14" s="232">
        <v>-3008</v>
      </c>
      <c r="G14" s="233"/>
      <c r="H14" s="219">
        <v>-78.83</v>
      </c>
      <c r="I14" s="219">
        <v>-47.16</v>
      </c>
      <c r="J14" s="219">
        <v>-245.75</v>
      </c>
    </row>
    <row r="15" spans="1:10" s="581" customFormat="1" ht="12" customHeight="1" x14ac:dyDescent="0.2">
      <c r="A15" s="234" t="s">
        <v>251</v>
      </c>
      <c r="B15" s="232">
        <v>496</v>
      </c>
      <c r="C15" s="232">
        <v>491</v>
      </c>
      <c r="D15" s="232">
        <v>569</v>
      </c>
      <c r="E15" s="232">
        <v>566</v>
      </c>
      <c r="F15" s="232">
        <v>544</v>
      </c>
      <c r="G15" s="233"/>
      <c r="H15" s="219">
        <v>-3.89</v>
      </c>
      <c r="I15" s="219">
        <v>9.68</v>
      </c>
      <c r="J15" s="219">
        <v>10.79</v>
      </c>
    </row>
    <row r="16" spans="1:10" s="581" customFormat="1" ht="12" customHeight="1" x14ac:dyDescent="0.2">
      <c r="A16" s="234" t="s">
        <v>109</v>
      </c>
      <c r="B16" s="232">
        <v>10790484</v>
      </c>
      <c r="C16" s="232">
        <v>11429731</v>
      </c>
      <c r="D16" s="232">
        <v>11388311</v>
      </c>
      <c r="E16" s="232">
        <v>11959039</v>
      </c>
      <c r="F16" s="232">
        <v>12747874</v>
      </c>
      <c r="G16" s="233"/>
      <c r="H16" s="219">
        <v>6.6</v>
      </c>
      <c r="I16" s="219">
        <v>18.14</v>
      </c>
      <c r="J16" s="219">
        <v>11.53</v>
      </c>
    </row>
    <row r="17" spans="1:10" s="581" customFormat="1" ht="12" customHeight="1" x14ac:dyDescent="0.2">
      <c r="A17" s="234" t="s">
        <v>110</v>
      </c>
      <c r="B17" s="232">
        <v>6100432</v>
      </c>
      <c r="C17" s="232">
        <v>6525256</v>
      </c>
      <c r="D17" s="232">
        <v>6790335</v>
      </c>
      <c r="E17" s="232">
        <v>7278885</v>
      </c>
      <c r="F17" s="232">
        <v>7752928</v>
      </c>
      <c r="G17" s="233"/>
      <c r="H17" s="219">
        <v>6.51</v>
      </c>
      <c r="I17" s="219">
        <v>27.09</v>
      </c>
      <c r="J17" s="219">
        <v>18.809999999999999</v>
      </c>
    </row>
    <row r="18" spans="1:10" s="581" customFormat="1" ht="12" customHeight="1" x14ac:dyDescent="0.2">
      <c r="A18" s="234" t="s">
        <v>252</v>
      </c>
      <c r="B18" s="232">
        <v>4189140</v>
      </c>
      <c r="C18" s="232">
        <v>4406029</v>
      </c>
      <c r="D18" s="232">
        <v>4154645</v>
      </c>
      <c r="E18" s="232">
        <v>4267041</v>
      </c>
      <c r="F18" s="232">
        <v>4562619</v>
      </c>
      <c r="G18" s="233"/>
      <c r="H18" s="219">
        <v>6.93</v>
      </c>
      <c r="I18" s="219">
        <v>8.92</v>
      </c>
      <c r="J18" s="219">
        <v>3.55</v>
      </c>
    </row>
    <row r="19" spans="1:10" s="581" customFormat="1" ht="12" customHeight="1" x14ac:dyDescent="0.2">
      <c r="A19" s="234" t="s">
        <v>253</v>
      </c>
      <c r="B19" s="232">
        <v>493892</v>
      </c>
      <c r="C19" s="232">
        <v>499174</v>
      </c>
      <c r="D19" s="232">
        <v>442548</v>
      </c>
      <c r="E19" s="232">
        <v>410283</v>
      </c>
      <c r="F19" s="232">
        <v>428356</v>
      </c>
      <c r="G19" s="233"/>
      <c r="H19" s="219">
        <v>4.41</v>
      </c>
      <c r="I19" s="219">
        <v>-13.27</v>
      </c>
      <c r="J19" s="219">
        <v>-14.19</v>
      </c>
    </row>
    <row r="20" spans="1:10" s="581" customFormat="1" ht="12" customHeight="1" x14ac:dyDescent="0.2">
      <c r="A20" s="234" t="s">
        <v>254</v>
      </c>
      <c r="B20" s="232">
        <v>0</v>
      </c>
      <c r="C20" s="232">
        <v>0</v>
      </c>
      <c r="D20" s="232">
        <v>0</v>
      </c>
      <c r="E20" s="232">
        <v>0</v>
      </c>
      <c r="F20" s="232">
        <v>0</v>
      </c>
      <c r="G20" s="233"/>
      <c r="H20" s="219" t="s">
        <v>395</v>
      </c>
      <c r="I20" s="219" t="s">
        <v>395</v>
      </c>
      <c r="J20" s="219" t="s">
        <v>395</v>
      </c>
    </row>
    <row r="21" spans="1:10" s="581" customFormat="1" ht="12" customHeight="1" x14ac:dyDescent="0.2">
      <c r="A21" s="234" t="s">
        <v>318</v>
      </c>
      <c r="B21" s="232">
        <v>7020</v>
      </c>
      <c r="C21" s="232">
        <v>-729</v>
      </c>
      <c r="D21" s="232">
        <v>782</v>
      </c>
      <c r="E21" s="232">
        <v>2831</v>
      </c>
      <c r="F21" s="232">
        <v>3971</v>
      </c>
      <c r="G21" s="233"/>
      <c r="H21" s="219">
        <v>40.270000000000003</v>
      </c>
      <c r="I21" s="219">
        <v>-43.43</v>
      </c>
      <c r="J21" s="219" t="s">
        <v>395</v>
      </c>
    </row>
    <row r="22" spans="1:10" s="581" customFormat="1" ht="12" customHeight="1" x14ac:dyDescent="0.2">
      <c r="A22" s="234" t="s">
        <v>255</v>
      </c>
      <c r="B22" s="232">
        <v>0</v>
      </c>
      <c r="C22" s="232">
        <v>0</v>
      </c>
      <c r="D22" s="232">
        <v>0</v>
      </c>
      <c r="E22" s="232">
        <v>0</v>
      </c>
      <c r="F22" s="232">
        <v>0</v>
      </c>
      <c r="G22" s="233"/>
      <c r="H22" s="219" t="s">
        <v>395</v>
      </c>
      <c r="I22" s="219" t="s">
        <v>395</v>
      </c>
      <c r="J22" s="219" t="s">
        <v>395</v>
      </c>
    </row>
    <row r="23" spans="1:10" s="581" customFormat="1" ht="12" customHeight="1" x14ac:dyDescent="0.2">
      <c r="A23" s="234" t="s">
        <v>111</v>
      </c>
      <c r="B23" s="232">
        <v>261</v>
      </c>
      <c r="C23" s="232">
        <v>161</v>
      </c>
      <c r="D23" s="232">
        <v>76</v>
      </c>
      <c r="E23" s="232">
        <v>114</v>
      </c>
      <c r="F23" s="232">
        <v>113</v>
      </c>
      <c r="G23" s="233"/>
      <c r="H23" s="219">
        <v>-0.88</v>
      </c>
      <c r="I23" s="219">
        <v>-56.7</v>
      </c>
      <c r="J23" s="219">
        <v>-29.81</v>
      </c>
    </row>
    <row r="24" spans="1:10" s="581" customFormat="1" ht="12" customHeight="1" x14ac:dyDescent="0.2">
      <c r="A24" s="231" t="s">
        <v>300</v>
      </c>
      <c r="B24" s="232">
        <v>12630710</v>
      </c>
      <c r="C24" s="232">
        <v>13112372</v>
      </c>
      <c r="D24" s="232">
        <v>13509978</v>
      </c>
      <c r="E24" s="232">
        <v>14019501</v>
      </c>
      <c r="F24" s="232">
        <v>15052730</v>
      </c>
      <c r="G24" s="233"/>
      <c r="H24" s="219">
        <v>7.37</v>
      </c>
      <c r="I24" s="219">
        <v>19.18</v>
      </c>
      <c r="J24" s="219">
        <v>14.8</v>
      </c>
    </row>
    <row r="25" spans="1:10" s="581" customFormat="1" ht="12" customHeight="1" x14ac:dyDescent="0.2">
      <c r="A25" s="235"/>
      <c r="B25" s="236"/>
      <c r="C25" s="236"/>
      <c r="D25" s="237"/>
      <c r="E25" s="236"/>
      <c r="F25" s="236"/>
      <c r="G25" s="228"/>
      <c r="H25" s="238"/>
      <c r="I25" s="238"/>
      <c r="J25" s="238"/>
    </row>
    <row r="26" spans="1:10" s="581" customFormat="1" ht="12" customHeight="1" x14ac:dyDescent="0.2">
      <c r="A26" s="15" t="s">
        <v>115</v>
      </c>
      <c r="B26" s="429"/>
      <c r="C26" s="429"/>
      <c r="D26" s="429"/>
      <c r="E26" s="429"/>
      <c r="F26" s="429"/>
      <c r="G26" s="431"/>
      <c r="H26" s="238"/>
      <c r="I26" s="424"/>
      <c r="J26" s="424"/>
    </row>
    <row r="27" spans="1:10" s="581" customFormat="1" ht="12" customHeight="1" x14ac:dyDescent="0.2">
      <c r="A27" s="231" t="s">
        <v>107</v>
      </c>
      <c r="B27" s="232">
        <v>216747</v>
      </c>
      <c r="C27" s="232">
        <v>91622</v>
      </c>
      <c r="D27" s="232">
        <v>82365</v>
      </c>
      <c r="E27" s="232">
        <v>85746</v>
      </c>
      <c r="F27" s="232">
        <v>77098</v>
      </c>
      <c r="G27" s="233"/>
      <c r="H27" s="219">
        <v>-10.09</v>
      </c>
      <c r="I27" s="219">
        <v>-64.430000000000007</v>
      </c>
      <c r="J27" s="219">
        <v>-15.85</v>
      </c>
    </row>
    <row r="28" spans="1:10" s="581" customFormat="1" ht="12" customHeight="1" x14ac:dyDescent="0.2">
      <c r="A28" s="234" t="s">
        <v>247</v>
      </c>
      <c r="B28" s="232">
        <v>166699</v>
      </c>
      <c r="C28" s="232">
        <v>69045</v>
      </c>
      <c r="D28" s="232">
        <v>60673</v>
      </c>
      <c r="E28" s="232">
        <v>61158</v>
      </c>
      <c r="F28" s="232">
        <v>54022</v>
      </c>
      <c r="G28" s="233"/>
      <c r="H28" s="219">
        <v>-11.67</v>
      </c>
      <c r="I28" s="219">
        <v>-67.59</v>
      </c>
      <c r="J28" s="219">
        <v>-21.76</v>
      </c>
    </row>
    <row r="29" spans="1:10" s="581" customFormat="1" ht="21.75" customHeight="1" x14ac:dyDescent="0.2">
      <c r="A29" s="592" t="s">
        <v>108</v>
      </c>
      <c r="B29" s="232">
        <v>26402</v>
      </c>
      <c r="C29" s="232">
        <v>12631</v>
      </c>
      <c r="D29" s="232">
        <v>8801</v>
      </c>
      <c r="E29" s="232">
        <v>11441</v>
      </c>
      <c r="F29" s="232">
        <v>5740</v>
      </c>
      <c r="G29" s="233"/>
      <c r="H29" s="219">
        <v>-49.83</v>
      </c>
      <c r="I29" s="219">
        <v>-78.260000000000005</v>
      </c>
      <c r="J29" s="219">
        <v>-54.56</v>
      </c>
    </row>
    <row r="30" spans="1:10" s="581" customFormat="1" ht="12" customHeight="1" x14ac:dyDescent="0.2">
      <c r="A30" s="234" t="s">
        <v>248</v>
      </c>
      <c r="B30" s="232">
        <v>18491</v>
      </c>
      <c r="C30" s="232">
        <v>14158</v>
      </c>
      <c r="D30" s="232">
        <v>13047</v>
      </c>
      <c r="E30" s="232">
        <v>15269</v>
      </c>
      <c r="F30" s="232">
        <v>13145</v>
      </c>
      <c r="G30" s="233"/>
      <c r="H30" s="219">
        <v>-13.91</v>
      </c>
      <c r="I30" s="219">
        <v>-28.91</v>
      </c>
      <c r="J30" s="219">
        <v>-7.15</v>
      </c>
    </row>
    <row r="31" spans="1:10" s="581" customFormat="1" ht="12" customHeight="1" x14ac:dyDescent="0.2">
      <c r="A31" s="234" t="s">
        <v>249</v>
      </c>
      <c r="B31" s="232">
        <v>30210</v>
      </c>
      <c r="C31" s="232">
        <v>7301</v>
      </c>
      <c r="D31" s="232">
        <v>7378</v>
      </c>
      <c r="E31" s="232">
        <v>7744</v>
      </c>
      <c r="F31" s="232">
        <v>8363</v>
      </c>
      <c r="G31" s="233"/>
      <c r="H31" s="219">
        <v>7.99</v>
      </c>
      <c r="I31" s="219">
        <v>-72.319999999999993</v>
      </c>
      <c r="J31" s="219">
        <v>14.55</v>
      </c>
    </row>
    <row r="32" spans="1:10" s="581" customFormat="1" ht="12" customHeight="1" x14ac:dyDescent="0.2">
      <c r="A32" s="234" t="s">
        <v>250</v>
      </c>
      <c r="B32" s="232">
        <v>1346</v>
      </c>
      <c r="C32" s="232">
        <v>1119</v>
      </c>
      <c r="D32" s="232">
        <v>1227</v>
      </c>
      <c r="E32" s="232">
        <v>1584</v>
      </c>
      <c r="F32" s="232">
        <v>1592</v>
      </c>
      <c r="G32" s="233"/>
      <c r="H32" s="219">
        <v>0.51</v>
      </c>
      <c r="I32" s="219">
        <v>18.28</v>
      </c>
      <c r="J32" s="219">
        <v>42.27</v>
      </c>
    </row>
    <row r="33" spans="1:16" s="581" customFormat="1" ht="12" customHeight="1" x14ac:dyDescent="0.2">
      <c r="A33" s="234" t="s">
        <v>317</v>
      </c>
      <c r="B33" s="232">
        <v>1</v>
      </c>
      <c r="C33" s="232">
        <v>0</v>
      </c>
      <c r="D33" s="232">
        <v>39</v>
      </c>
      <c r="E33" s="232">
        <v>-8</v>
      </c>
      <c r="F33" s="232">
        <v>-24</v>
      </c>
      <c r="G33" s="233"/>
      <c r="H33" s="219">
        <v>-200</v>
      </c>
      <c r="I33" s="219" t="s">
        <v>395</v>
      </c>
      <c r="J33" s="219" t="s">
        <v>395</v>
      </c>
    </row>
    <row r="34" spans="1:16" s="581" customFormat="1" ht="12" customHeight="1" x14ac:dyDescent="0.2">
      <c r="A34" s="234" t="s">
        <v>251</v>
      </c>
      <c r="B34" s="232">
        <v>0</v>
      </c>
      <c r="C34" s="232">
        <v>0</v>
      </c>
      <c r="D34" s="232">
        <v>0</v>
      </c>
      <c r="E34" s="232">
        <v>0</v>
      </c>
      <c r="F34" s="232">
        <v>0</v>
      </c>
      <c r="G34" s="233"/>
      <c r="H34" s="219" t="s">
        <v>395</v>
      </c>
      <c r="I34" s="219" t="s">
        <v>395</v>
      </c>
      <c r="J34" s="219" t="s">
        <v>395</v>
      </c>
    </row>
    <row r="35" spans="1:16" s="581" customFormat="1" ht="12" customHeight="1" x14ac:dyDescent="0.2">
      <c r="A35" s="234" t="s">
        <v>109</v>
      </c>
      <c r="B35" s="232">
        <v>963951</v>
      </c>
      <c r="C35" s="232">
        <v>293744</v>
      </c>
      <c r="D35" s="232">
        <v>275150</v>
      </c>
      <c r="E35" s="232">
        <v>290316</v>
      </c>
      <c r="F35" s="232">
        <v>276624</v>
      </c>
      <c r="G35" s="233"/>
      <c r="H35" s="219">
        <v>-4.72</v>
      </c>
      <c r="I35" s="219">
        <v>-71.3</v>
      </c>
      <c r="J35" s="219">
        <v>-5.83</v>
      </c>
    </row>
    <row r="36" spans="1:16" s="581" customFormat="1" ht="12" customHeight="1" x14ac:dyDescent="0.2">
      <c r="A36" s="234" t="s">
        <v>110</v>
      </c>
      <c r="B36" s="232">
        <v>249489</v>
      </c>
      <c r="C36" s="232">
        <v>151330</v>
      </c>
      <c r="D36" s="232">
        <v>159366</v>
      </c>
      <c r="E36" s="232">
        <v>159374</v>
      </c>
      <c r="F36" s="232">
        <v>155278</v>
      </c>
      <c r="G36" s="233"/>
      <c r="H36" s="219">
        <v>-2.57</v>
      </c>
      <c r="I36" s="219">
        <v>-37.76</v>
      </c>
      <c r="J36" s="219">
        <v>2.61</v>
      </c>
    </row>
    <row r="37" spans="1:16" s="581" customFormat="1" ht="12" customHeight="1" x14ac:dyDescent="0.2">
      <c r="A37" s="234" t="s">
        <v>252</v>
      </c>
      <c r="B37" s="232">
        <v>144273</v>
      </c>
      <c r="C37" s="232">
        <v>108561</v>
      </c>
      <c r="D37" s="232">
        <v>86088</v>
      </c>
      <c r="E37" s="232">
        <v>100542</v>
      </c>
      <c r="F37" s="232">
        <v>91696</v>
      </c>
      <c r="G37" s="233"/>
      <c r="H37" s="219">
        <v>-8.8000000000000007</v>
      </c>
      <c r="I37" s="219">
        <v>-36.44</v>
      </c>
      <c r="J37" s="219">
        <v>-15.54</v>
      </c>
    </row>
    <row r="38" spans="1:16" s="581" customFormat="1" ht="12" customHeight="1" x14ac:dyDescent="0.2">
      <c r="A38" s="234" t="s">
        <v>253</v>
      </c>
      <c r="B38" s="232">
        <v>570594</v>
      </c>
      <c r="C38" s="232">
        <v>34086</v>
      </c>
      <c r="D38" s="232">
        <v>29841</v>
      </c>
      <c r="E38" s="232">
        <v>29986</v>
      </c>
      <c r="F38" s="232">
        <v>29424</v>
      </c>
      <c r="G38" s="233"/>
      <c r="H38" s="219">
        <v>-1.87</v>
      </c>
      <c r="I38" s="219">
        <v>-94.84</v>
      </c>
      <c r="J38" s="219">
        <v>-13.68</v>
      </c>
    </row>
    <row r="39" spans="1:16" s="581" customFormat="1" ht="12" customHeight="1" x14ac:dyDescent="0.2">
      <c r="A39" s="234" t="s">
        <v>254</v>
      </c>
      <c r="B39" s="232">
        <v>0</v>
      </c>
      <c r="C39" s="232">
        <v>0</v>
      </c>
      <c r="D39" s="232">
        <v>0</v>
      </c>
      <c r="E39" s="232">
        <v>0</v>
      </c>
      <c r="F39" s="232">
        <v>0</v>
      </c>
      <c r="G39" s="233"/>
      <c r="H39" s="219" t="s">
        <v>395</v>
      </c>
      <c r="I39" s="219" t="s">
        <v>395</v>
      </c>
      <c r="J39" s="219" t="s">
        <v>395</v>
      </c>
    </row>
    <row r="40" spans="1:16" s="581" customFormat="1" ht="12" customHeight="1" x14ac:dyDescent="0.2">
      <c r="A40" s="234" t="s">
        <v>318</v>
      </c>
      <c r="B40" s="232">
        <v>-406</v>
      </c>
      <c r="C40" s="232">
        <v>-233</v>
      </c>
      <c r="D40" s="232">
        <v>-145</v>
      </c>
      <c r="E40" s="232">
        <v>414</v>
      </c>
      <c r="F40" s="232">
        <v>227</v>
      </c>
      <c r="G40" s="233"/>
      <c r="H40" s="219">
        <v>-45.17</v>
      </c>
      <c r="I40" s="219" t="s">
        <v>395</v>
      </c>
      <c r="J40" s="219" t="s">
        <v>395</v>
      </c>
    </row>
    <row r="41" spans="1:16" s="581" customFormat="1" ht="12" customHeight="1" x14ac:dyDescent="0.2">
      <c r="A41" s="234" t="s">
        <v>255</v>
      </c>
      <c r="B41" s="232">
        <v>0</v>
      </c>
      <c r="C41" s="232">
        <v>0</v>
      </c>
      <c r="D41" s="232">
        <v>0</v>
      </c>
      <c r="E41" s="232">
        <v>0</v>
      </c>
      <c r="F41" s="232">
        <v>0</v>
      </c>
      <c r="G41" s="233"/>
      <c r="H41" s="219" t="s">
        <v>395</v>
      </c>
      <c r="I41" s="219" t="s">
        <v>395</v>
      </c>
      <c r="J41" s="219" t="s">
        <v>395</v>
      </c>
    </row>
    <row r="42" spans="1:16" s="581" customFormat="1" ht="12" customHeight="1" x14ac:dyDescent="0.2">
      <c r="A42" s="234" t="s">
        <v>111</v>
      </c>
      <c r="B42" s="232">
        <v>434</v>
      </c>
      <c r="C42" s="232">
        <v>334</v>
      </c>
      <c r="D42" s="232">
        <v>370</v>
      </c>
      <c r="E42" s="232">
        <v>274</v>
      </c>
      <c r="F42" s="232">
        <v>277</v>
      </c>
      <c r="G42" s="233"/>
      <c r="H42" s="219">
        <v>1.0900000000000001</v>
      </c>
      <c r="I42" s="219">
        <v>-36.18</v>
      </c>
      <c r="J42" s="219">
        <v>-17.07</v>
      </c>
    </row>
    <row r="43" spans="1:16" ht="12" customHeight="1" x14ac:dyDescent="0.2">
      <c r="A43" s="231" t="s">
        <v>300</v>
      </c>
      <c r="B43" s="232">
        <v>1181131</v>
      </c>
      <c r="C43" s="232">
        <v>385701</v>
      </c>
      <c r="D43" s="232">
        <v>357885</v>
      </c>
      <c r="E43" s="232">
        <v>376336</v>
      </c>
      <c r="F43" s="232">
        <v>353999</v>
      </c>
      <c r="G43" s="233"/>
      <c r="H43" s="219">
        <v>-5.94</v>
      </c>
      <c r="I43" s="219">
        <v>-70.03</v>
      </c>
      <c r="J43" s="219">
        <v>-8.2200000000000006</v>
      </c>
      <c r="N43" s="581"/>
      <c r="O43" s="581"/>
      <c r="P43" s="581"/>
    </row>
    <row r="44" spans="1:16" ht="12" customHeight="1" x14ac:dyDescent="0.2">
      <c r="A44" s="235"/>
      <c r="B44" s="236"/>
      <c r="C44" s="236"/>
      <c r="D44" s="237"/>
      <c r="E44" s="236"/>
      <c r="F44" s="236"/>
      <c r="G44" s="228"/>
      <c r="H44" s="238"/>
      <c r="I44" s="238"/>
      <c r="J44" s="238"/>
      <c r="N44" s="581"/>
      <c r="O44" s="581"/>
      <c r="P44" s="581"/>
    </row>
    <row r="45" spans="1:16" s="435" customFormat="1" ht="12" customHeight="1" x14ac:dyDescent="0.25">
      <c r="A45" s="245" t="s">
        <v>116</v>
      </c>
      <c r="B45" s="249"/>
      <c r="C45" s="246"/>
      <c r="D45" s="246"/>
      <c r="E45" s="246"/>
      <c r="F45" s="250"/>
      <c r="G45" s="233"/>
      <c r="H45" s="247"/>
      <c r="I45" s="247"/>
      <c r="J45" s="247"/>
    </row>
    <row r="46" spans="1:16" s="435" customFormat="1" ht="12" customHeight="1" x14ac:dyDescent="0.25">
      <c r="A46" s="240" t="s">
        <v>107</v>
      </c>
      <c r="B46" s="232">
        <v>3327723</v>
      </c>
      <c r="C46" s="232">
        <v>4073158</v>
      </c>
      <c r="D46" s="232">
        <v>4541899</v>
      </c>
      <c r="E46" s="232">
        <v>4634827</v>
      </c>
      <c r="F46" s="232">
        <v>4733170</v>
      </c>
      <c r="G46" s="233"/>
      <c r="H46" s="219">
        <v>2.12</v>
      </c>
      <c r="I46" s="219">
        <v>42.23</v>
      </c>
      <c r="J46" s="219">
        <v>16.2</v>
      </c>
    </row>
    <row r="47" spans="1:16" s="435" customFormat="1" ht="12" customHeight="1" x14ac:dyDescent="0.25">
      <c r="A47" s="239" t="s">
        <v>247</v>
      </c>
      <c r="B47" s="232">
        <v>2060924</v>
      </c>
      <c r="C47" s="232">
        <v>2875848</v>
      </c>
      <c r="D47" s="232">
        <v>3299026</v>
      </c>
      <c r="E47" s="232">
        <v>3497769</v>
      </c>
      <c r="F47" s="232">
        <v>3522786</v>
      </c>
      <c r="G47" s="233"/>
      <c r="H47" s="219">
        <v>0.72</v>
      </c>
      <c r="I47" s="248">
        <v>70.930000000000007</v>
      </c>
      <c r="J47" s="248">
        <v>22.5</v>
      </c>
    </row>
    <row r="48" spans="1:16" s="435" customFormat="1" ht="24" customHeight="1" x14ac:dyDescent="0.25">
      <c r="A48" s="592" t="s">
        <v>108</v>
      </c>
      <c r="B48" s="232">
        <v>483660</v>
      </c>
      <c r="C48" s="232">
        <v>427918</v>
      </c>
      <c r="D48" s="232">
        <v>460821</v>
      </c>
      <c r="E48" s="232">
        <v>733991</v>
      </c>
      <c r="F48" s="232">
        <v>497872</v>
      </c>
      <c r="G48" s="233"/>
      <c r="H48" s="219">
        <v>-32.17</v>
      </c>
      <c r="I48" s="219">
        <v>2.94</v>
      </c>
      <c r="J48" s="219">
        <v>16.350000000000001</v>
      </c>
    </row>
    <row r="49" spans="1:16" s="435" customFormat="1" ht="12" customHeight="1" x14ac:dyDescent="0.25">
      <c r="A49" s="239" t="s">
        <v>248</v>
      </c>
      <c r="B49" s="232">
        <v>589567</v>
      </c>
      <c r="C49" s="232">
        <v>531217</v>
      </c>
      <c r="D49" s="232">
        <v>562829</v>
      </c>
      <c r="E49" s="232">
        <v>569800</v>
      </c>
      <c r="F49" s="232">
        <v>562367</v>
      </c>
      <c r="G49" s="233"/>
      <c r="H49" s="219">
        <v>-1.3</v>
      </c>
      <c r="I49" s="248">
        <v>-4.6100000000000003</v>
      </c>
      <c r="J49" s="248">
        <v>5.86</v>
      </c>
    </row>
    <row r="50" spans="1:16" s="435" customFormat="1" ht="12" customHeight="1" x14ac:dyDescent="0.25">
      <c r="A50" s="240" t="s">
        <v>249</v>
      </c>
      <c r="B50" s="232">
        <v>488751</v>
      </c>
      <c r="C50" s="232">
        <v>504129</v>
      </c>
      <c r="D50" s="232">
        <v>509360</v>
      </c>
      <c r="E50" s="232">
        <v>484202</v>
      </c>
      <c r="F50" s="232">
        <v>502636</v>
      </c>
      <c r="G50" s="233"/>
      <c r="H50" s="219">
        <v>3.81</v>
      </c>
      <c r="I50" s="219">
        <v>2.84</v>
      </c>
      <c r="J50" s="219">
        <v>-0.3</v>
      </c>
    </row>
    <row r="51" spans="1:16" s="435" customFormat="1" ht="12" customHeight="1" x14ac:dyDescent="0.25">
      <c r="A51" s="239" t="s">
        <v>250</v>
      </c>
      <c r="B51" s="232">
        <v>159207</v>
      </c>
      <c r="C51" s="232">
        <v>139240</v>
      </c>
      <c r="D51" s="232">
        <v>140211</v>
      </c>
      <c r="E51" s="232">
        <v>49209</v>
      </c>
      <c r="F51" s="232">
        <v>107942</v>
      </c>
      <c r="G51" s="233"/>
      <c r="H51" s="219">
        <v>119.35</v>
      </c>
      <c r="I51" s="248">
        <v>-32.200000000000003</v>
      </c>
      <c r="J51" s="248">
        <v>-22.48</v>
      </c>
    </row>
    <row r="52" spans="1:16" s="435" customFormat="1" ht="12" customHeight="1" x14ac:dyDescent="0.25">
      <c r="A52" s="234" t="s">
        <v>317</v>
      </c>
      <c r="B52" s="232">
        <v>29275</v>
      </c>
      <c r="C52" s="232">
        <v>22725</v>
      </c>
      <c r="D52" s="232">
        <v>30473</v>
      </c>
      <c r="E52" s="232">
        <v>33848</v>
      </c>
      <c r="F52" s="232">
        <v>30872</v>
      </c>
      <c r="G52" s="233"/>
      <c r="H52" s="219">
        <v>-8.7899999999999991</v>
      </c>
      <c r="I52" s="219">
        <v>5.46</v>
      </c>
      <c r="J52" s="219">
        <v>35.85</v>
      </c>
    </row>
    <row r="53" spans="1:16" s="435" customFormat="1" ht="12" customHeight="1" x14ac:dyDescent="0.25">
      <c r="A53" s="234" t="s">
        <v>251</v>
      </c>
      <c r="B53" s="232">
        <v>0</v>
      </c>
      <c r="C53" s="232">
        <v>0</v>
      </c>
      <c r="D53" s="232">
        <v>0</v>
      </c>
      <c r="E53" s="232">
        <v>0</v>
      </c>
      <c r="F53" s="232">
        <v>6566</v>
      </c>
      <c r="G53" s="233"/>
      <c r="H53" s="219" t="s">
        <v>395</v>
      </c>
      <c r="I53" s="219" t="s">
        <v>395</v>
      </c>
      <c r="J53" s="219" t="s">
        <v>395</v>
      </c>
    </row>
    <row r="54" spans="1:16" s="435" customFormat="1" ht="12" customHeight="1" x14ac:dyDescent="0.25">
      <c r="A54" s="234" t="s">
        <v>109</v>
      </c>
      <c r="B54" s="232">
        <v>12828914</v>
      </c>
      <c r="C54" s="232">
        <v>12657320</v>
      </c>
      <c r="D54" s="232">
        <v>12136249</v>
      </c>
      <c r="E54" s="232">
        <v>12799639</v>
      </c>
      <c r="F54" s="232">
        <v>13626137</v>
      </c>
      <c r="G54" s="233"/>
      <c r="H54" s="219">
        <v>6.46</v>
      </c>
      <c r="I54" s="219">
        <v>6.21</v>
      </c>
      <c r="J54" s="219">
        <v>7.65</v>
      </c>
    </row>
    <row r="55" spans="1:16" s="435" customFormat="1" ht="12" customHeight="1" x14ac:dyDescent="0.25">
      <c r="A55" s="234" t="s">
        <v>110</v>
      </c>
      <c r="B55" s="232">
        <v>8246737</v>
      </c>
      <c r="C55" s="232">
        <v>7930696</v>
      </c>
      <c r="D55" s="232">
        <v>7602162</v>
      </c>
      <c r="E55" s="232">
        <v>8075257</v>
      </c>
      <c r="F55" s="232">
        <v>8685656</v>
      </c>
      <c r="G55" s="233"/>
      <c r="H55" s="219">
        <v>7.56</v>
      </c>
      <c r="I55" s="248">
        <v>5.32</v>
      </c>
      <c r="J55" s="248">
        <v>9.52</v>
      </c>
    </row>
    <row r="56" spans="1:16" s="435" customFormat="1" ht="12" customHeight="1" x14ac:dyDescent="0.25">
      <c r="A56" s="234" t="s">
        <v>252</v>
      </c>
      <c r="B56" s="232">
        <v>2210748</v>
      </c>
      <c r="C56" s="232">
        <v>2284933</v>
      </c>
      <c r="D56" s="232">
        <v>2143062</v>
      </c>
      <c r="E56" s="232">
        <v>2325700</v>
      </c>
      <c r="F56" s="232">
        <v>2487086</v>
      </c>
      <c r="G56" s="233"/>
      <c r="H56" s="219">
        <v>6.94</v>
      </c>
      <c r="I56" s="219">
        <v>12.5</v>
      </c>
      <c r="J56" s="219">
        <v>8.85</v>
      </c>
    </row>
    <row r="57" spans="1:16" s="435" customFormat="1" ht="12" customHeight="1" x14ac:dyDescent="0.25">
      <c r="A57" s="234" t="s">
        <v>253</v>
      </c>
      <c r="B57" s="232">
        <v>2369067</v>
      </c>
      <c r="C57" s="232">
        <v>2437925</v>
      </c>
      <c r="D57" s="232">
        <v>2385836</v>
      </c>
      <c r="E57" s="232">
        <v>2393217</v>
      </c>
      <c r="F57" s="232">
        <v>2447702</v>
      </c>
      <c r="G57" s="233"/>
      <c r="H57" s="219">
        <v>2.2799999999999998</v>
      </c>
      <c r="I57" s="248">
        <v>3.32</v>
      </c>
      <c r="J57" s="248">
        <v>0.4</v>
      </c>
    </row>
    <row r="58" spans="1:16" s="435" customFormat="1" ht="12" customHeight="1" x14ac:dyDescent="0.25">
      <c r="A58" s="234" t="s">
        <v>254</v>
      </c>
      <c r="B58" s="232">
        <v>0</v>
      </c>
      <c r="C58" s="232">
        <v>0</v>
      </c>
      <c r="D58" s="232">
        <v>0</v>
      </c>
      <c r="E58" s="232">
        <v>0</v>
      </c>
      <c r="F58" s="232">
        <v>0</v>
      </c>
      <c r="G58" s="233"/>
      <c r="H58" s="219" t="s">
        <v>395</v>
      </c>
      <c r="I58" s="219" t="s">
        <v>395</v>
      </c>
      <c r="J58" s="219" t="s">
        <v>395</v>
      </c>
    </row>
    <row r="59" spans="1:16" s="435" customFormat="1" ht="12" customHeight="1" x14ac:dyDescent="0.25">
      <c r="A59" s="234" t="s">
        <v>318</v>
      </c>
      <c r="B59" s="232">
        <v>2362</v>
      </c>
      <c r="C59" s="232">
        <v>3766</v>
      </c>
      <c r="D59" s="232">
        <v>5190</v>
      </c>
      <c r="E59" s="232">
        <v>5465</v>
      </c>
      <c r="F59" s="232">
        <v>5694</v>
      </c>
      <c r="G59" s="233"/>
      <c r="H59" s="219">
        <v>4.1900000000000004</v>
      </c>
      <c r="I59" s="251">
        <v>141.07</v>
      </c>
      <c r="J59" s="251">
        <v>51.19</v>
      </c>
    </row>
    <row r="60" spans="1:16" s="13" customFormat="1" ht="12" customHeight="1" x14ac:dyDescent="0.25">
      <c r="A60" s="240" t="s">
        <v>255</v>
      </c>
      <c r="B60" s="232">
        <v>0</v>
      </c>
      <c r="C60" s="232">
        <v>0</v>
      </c>
      <c r="D60" s="232">
        <v>0</v>
      </c>
      <c r="E60" s="232">
        <v>0</v>
      </c>
      <c r="F60" s="232">
        <v>0</v>
      </c>
      <c r="G60" s="233"/>
      <c r="H60" s="219" t="s">
        <v>395</v>
      </c>
      <c r="I60" s="219" t="s">
        <v>395</v>
      </c>
      <c r="J60" s="219" t="s">
        <v>395</v>
      </c>
      <c r="N60" s="435"/>
      <c r="O60" s="435"/>
      <c r="P60" s="435"/>
    </row>
    <row r="61" spans="1:16" s="13" customFormat="1" ht="12" customHeight="1" x14ac:dyDescent="0.25">
      <c r="A61" s="239" t="s">
        <v>111</v>
      </c>
      <c r="B61" s="232">
        <v>3799</v>
      </c>
      <c r="C61" s="232">
        <v>3799</v>
      </c>
      <c r="D61" s="232">
        <v>3019</v>
      </c>
      <c r="E61" s="232">
        <v>3519</v>
      </c>
      <c r="F61" s="232">
        <v>3512</v>
      </c>
      <c r="G61" s="233"/>
      <c r="H61" s="219">
        <v>-0.2</v>
      </c>
      <c r="I61" s="248">
        <v>-7.55</v>
      </c>
      <c r="J61" s="248">
        <v>-7.55</v>
      </c>
      <c r="N61" s="435"/>
      <c r="O61" s="435"/>
      <c r="P61" s="435"/>
    </row>
    <row r="62" spans="1:16" s="13" customFormat="1" ht="12" customHeight="1" x14ac:dyDescent="0.25">
      <c r="A62" s="231" t="s">
        <v>300</v>
      </c>
      <c r="B62" s="232">
        <v>16160437</v>
      </c>
      <c r="C62" s="232">
        <v>16734278</v>
      </c>
      <c r="D62" s="232">
        <v>16681168</v>
      </c>
      <c r="E62" s="232">
        <v>17437986</v>
      </c>
      <c r="F62" s="232">
        <v>18362819</v>
      </c>
      <c r="G62" s="233"/>
      <c r="H62" s="219">
        <v>5.3</v>
      </c>
      <c r="I62" s="219">
        <v>13.63</v>
      </c>
      <c r="J62" s="219">
        <v>9.73</v>
      </c>
      <c r="N62" s="435"/>
      <c r="O62" s="435"/>
      <c r="P62" s="435"/>
    </row>
    <row r="63" spans="1:16" s="13" customFormat="1" ht="12" customHeight="1" x14ac:dyDescent="0.25">
      <c r="A63" s="235"/>
      <c r="B63" s="236"/>
      <c r="C63" s="236"/>
      <c r="D63" s="237"/>
      <c r="E63" s="236"/>
      <c r="F63" s="236"/>
      <c r="G63" s="228"/>
      <c r="H63" s="238"/>
      <c r="I63" s="238"/>
      <c r="J63" s="238"/>
      <c r="N63" s="435"/>
      <c r="O63" s="435"/>
      <c r="P63" s="435"/>
    </row>
    <row r="64" spans="1:16" s="581" customFormat="1" ht="12" customHeight="1" x14ac:dyDescent="0.2">
      <c r="A64" s="15" t="s">
        <v>117</v>
      </c>
      <c r="B64" s="567"/>
      <c r="C64" s="567"/>
      <c r="D64" s="567"/>
      <c r="E64" s="567"/>
      <c r="F64" s="567"/>
      <c r="G64" s="51"/>
      <c r="H64" s="238"/>
      <c r="I64" s="424"/>
      <c r="J64" s="424"/>
    </row>
    <row r="65" spans="1:16" s="581" customFormat="1" ht="12" customHeight="1" x14ac:dyDescent="0.2">
      <c r="A65" s="231" t="s">
        <v>107</v>
      </c>
      <c r="B65" s="232">
        <v>3200992</v>
      </c>
      <c r="C65" s="232">
        <v>2925578</v>
      </c>
      <c r="D65" s="232">
        <v>3136348</v>
      </c>
      <c r="E65" s="232">
        <v>3322069</v>
      </c>
      <c r="F65" s="232">
        <v>3561113</v>
      </c>
      <c r="G65" s="233"/>
      <c r="H65" s="219">
        <v>7.2</v>
      </c>
      <c r="I65" s="219">
        <v>11.25</v>
      </c>
      <c r="J65" s="219">
        <v>21.72</v>
      </c>
    </row>
    <row r="66" spans="1:16" s="581" customFormat="1" ht="12" customHeight="1" x14ac:dyDescent="0.2">
      <c r="A66" s="234" t="s">
        <v>247</v>
      </c>
      <c r="B66" s="232">
        <v>1902831</v>
      </c>
      <c r="C66" s="232">
        <v>1631996</v>
      </c>
      <c r="D66" s="232">
        <v>1733216</v>
      </c>
      <c r="E66" s="232">
        <v>1899309</v>
      </c>
      <c r="F66" s="232">
        <v>2013218</v>
      </c>
      <c r="G66" s="233"/>
      <c r="H66" s="219">
        <v>6</v>
      </c>
      <c r="I66" s="219">
        <v>5.8</v>
      </c>
      <c r="J66" s="219">
        <v>23.36</v>
      </c>
    </row>
    <row r="67" spans="1:16" s="581" customFormat="1" ht="24" customHeight="1" x14ac:dyDescent="0.2">
      <c r="A67" s="592" t="s">
        <v>108</v>
      </c>
      <c r="B67" s="232">
        <v>804653</v>
      </c>
      <c r="C67" s="232">
        <v>778534</v>
      </c>
      <c r="D67" s="232">
        <v>812770</v>
      </c>
      <c r="E67" s="232">
        <v>955582</v>
      </c>
      <c r="F67" s="232">
        <v>1001283</v>
      </c>
      <c r="G67" s="233"/>
      <c r="H67" s="219">
        <v>4.78</v>
      </c>
      <c r="I67" s="219">
        <v>24.44</v>
      </c>
      <c r="J67" s="219">
        <v>28.61</v>
      </c>
    </row>
    <row r="68" spans="1:16" s="581" customFormat="1" ht="12" customHeight="1" x14ac:dyDescent="0.2">
      <c r="A68" s="234" t="s">
        <v>248</v>
      </c>
      <c r="B68" s="232">
        <v>923795</v>
      </c>
      <c r="C68" s="232">
        <v>886938</v>
      </c>
      <c r="D68" s="232">
        <v>979078</v>
      </c>
      <c r="E68" s="232">
        <v>982248</v>
      </c>
      <c r="F68" s="232">
        <v>1088954</v>
      </c>
      <c r="G68" s="233"/>
      <c r="H68" s="219">
        <v>10.86</v>
      </c>
      <c r="I68" s="219">
        <v>17.88</v>
      </c>
      <c r="J68" s="219">
        <v>22.78</v>
      </c>
    </row>
    <row r="69" spans="1:16" s="581" customFormat="1" ht="12" customHeight="1" x14ac:dyDescent="0.2">
      <c r="A69" s="234" t="s">
        <v>249</v>
      </c>
      <c r="B69" s="232">
        <v>282941</v>
      </c>
      <c r="C69" s="232">
        <v>301380</v>
      </c>
      <c r="D69" s="232">
        <v>323486</v>
      </c>
      <c r="E69" s="232">
        <v>348107</v>
      </c>
      <c r="F69" s="232">
        <v>365622</v>
      </c>
      <c r="G69" s="233"/>
      <c r="H69" s="219">
        <v>5.03</v>
      </c>
      <c r="I69" s="219">
        <v>29.22</v>
      </c>
      <c r="J69" s="219">
        <v>21.32</v>
      </c>
    </row>
    <row r="70" spans="1:16" s="581" customFormat="1" ht="12" customHeight="1" x14ac:dyDescent="0.2">
      <c r="A70" s="234" t="s">
        <v>250</v>
      </c>
      <c r="B70" s="232">
        <v>49939</v>
      </c>
      <c r="C70" s="232">
        <v>63828</v>
      </c>
      <c r="D70" s="232">
        <v>57434</v>
      </c>
      <c r="E70" s="232">
        <v>49018</v>
      </c>
      <c r="F70" s="232">
        <v>49337</v>
      </c>
      <c r="G70" s="233"/>
      <c r="H70" s="219">
        <v>0.65</v>
      </c>
      <c r="I70" s="219">
        <v>-1.21</v>
      </c>
      <c r="J70" s="219">
        <v>-22.7</v>
      </c>
    </row>
    <row r="71" spans="1:16" s="581" customFormat="1" ht="12" customHeight="1" x14ac:dyDescent="0.2">
      <c r="A71" s="234" t="s">
        <v>317</v>
      </c>
      <c r="B71" s="232">
        <v>6279</v>
      </c>
      <c r="C71" s="232">
        <v>1630</v>
      </c>
      <c r="D71" s="232">
        <v>3357</v>
      </c>
      <c r="E71" s="232">
        <v>3722</v>
      </c>
      <c r="F71" s="232">
        <v>3234</v>
      </c>
      <c r="G71" s="233"/>
      <c r="H71" s="219">
        <v>-13.11</v>
      </c>
      <c r="I71" s="219">
        <v>-48.49</v>
      </c>
      <c r="J71" s="219">
        <v>98.4</v>
      </c>
    </row>
    <row r="72" spans="1:16" s="581" customFormat="1" ht="12" customHeight="1" x14ac:dyDescent="0.2">
      <c r="A72" s="234" t="s">
        <v>251</v>
      </c>
      <c r="B72" s="232">
        <v>35207</v>
      </c>
      <c r="C72" s="232">
        <v>39806</v>
      </c>
      <c r="D72" s="232">
        <v>39777</v>
      </c>
      <c r="E72" s="232">
        <v>39664</v>
      </c>
      <c r="F72" s="232">
        <v>40749</v>
      </c>
      <c r="G72" s="233"/>
      <c r="H72" s="219">
        <v>2.74</v>
      </c>
      <c r="I72" s="219">
        <v>15.74</v>
      </c>
      <c r="J72" s="219">
        <v>2.37</v>
      </c>
    </row>
    <row r="73" spans="1:16" s="581" customFormat="1" ht="12" customHeight="1" x14ac:dyDescent="0.2">
      <c r="A73" s="234" t="s">
        <v>109</v>
      </c>
      <c r="B73" s="232">
        <v>13826554</v>
      </c>
      <c r="C73" s="232">
        <v>14065928</v>
      </c>
      <c r="D73" s="232">
        <v>14635159</v>
      </c>
      <c r="E73" s="232">
        <v>15460213</v>
      </c>
      <c r="F73" s="232">
        <v>16569141</v>
      </c>
      <c r="G73" s="233"/>
      <c r="H73" s="219">
        <v>7.17</v>
      </c>
      <c r="I73" s="219">
        <v>19.84</v>
      </c>
      <c r="J73" s="219">
        <v>17.8</v>
      </c>
    </row>
    <row r="74" spans="1:16" s="581" customFormat="1" ht="12" customHeight="1" x14ac:dyDescent="0.2">
      <c r="A74" s="234" t="s">
        <v>110</v>
      </c>
      <c r="B74" s="232">
        <v>2657133</v>
      </c>
      <c r="C74" s="232">
        <v>2637113</v>
      </c>
      <c r="D74" s="232">
        <v>2882917</v>
      </c>
      <c r="E74" s="232">
        <v>3115254</v>
      </c>
      <c r="F74" s="232">
        <v>3402557</v>
      </c>
      <c r="G74" s="233"/>
      <c r="H74" s="219">
        <v>9.2200000000000006</v>
      </c>
      <c r="I74" s="219">
        <v>28.05</v>
      </c>
      <c r="J74" s="219">
        <v>29.03</v>
      </c>
    </row>
    <row r="75" spans="1:16" s="581" customFormat="1" ht="12" customHeight="1" x14ac:dyDescent="0.2">
      <c r="A75" s="234" t="s">
        <v>252</v>
      </c>
      <c r="B75" s="232">
        <v>6740956</v>
      </c>
      <c r="C75" s="232">
        <v>6740872</v>
      </c>
      <c r="D75" s="232">
        <v>6901527</v>
      </c>
      <c r="E75" s="232">
        <v>7343979</v>
      </c>
      <c r="F75" s="232">
        <v>7962556</v>
      </c>
      <c r="G75" s="233"/>
      <c r="H75" s="219">
        <v>8.42</v>
      </c>
      <c r="I75" s="219">
        <v>18.12</v>
      </c>
      <c r="J75" s="219">
        <v>18.12</v>
      </c>
    </row>
    <row r="76" spans="1:16" s="581" customFormat="1" ht="12" customHeight="1" x14ac:dyDescent="0.2">
      <c r="A76" s="234" t="s">
        <v>253</v>
      </c>
      <c r="B76" s="232">
        <v>4439971</v>
      </c>
      <c r="C76" s="232">
        <v>4693081</v>
      </c>
      <c r="D76" s="232">
        <v>4837469</v>
      </c>
      <c r="E76" s="232">
        <v>4986229</v>
      </c>
      <c r="F76" s="232">
        <v>5204406</v>
      </c>
      <c r="G76" s="233"/>
      <c r="H76" s="219">
        <v>4.38</v>
      </c>
      <c r="I76" s="219">
        <v>17.22</v>
      </c>
      <c r="J76" s="219">
        <v>10.9</v>
      </c>
    </row>
    <row r="77" spans="1:16" s="581" customFormat="1" ht="12" customHeight="1" x14ac:dyDescent="0.2">
      <c r="A77" s="234" t="s">
        <v>254</v>
      </c>
      <c r="B77" s="232">
        <v>0</v>
      </c>
      <c r="C77" s="232">
        <v>0</v>
      </c>
      <c r="D77" s="232">
        <v>0</v>
      </c>
      <c r="E77" s="232">
        <v>0</v>
      </c>
      <c r="F77" s="232">
        <v>0</v>
      </c>
      <c r="G77" s="233"/>
      <c r="H77" s="219" t="s">
        <v>395</v>
      </c>
      <c r="I77" s="219" t="s">
        <v>395</v>
      </c>
      <c r="J77" s="219" t="s">
        <v>395</v>
      </c>
    </row>
    <row r="78" spans="1:16" s="581" customFormat="1" ht="12" customHeight="1" x14ac:dyDescent="0.2">
      <c r="A78" s="234" t="s">
        <v>318</v>
      </c>
      <c r="B78" s="232">
        <v>-11699</v>
      </c>
      <c r="C78" s="232">
        <v>-5183</v>
      </c>
      <c r="D78" s="232">
        <v>13229</v>
      </c>
      <c r="E78" s="232">
        <v>14730</v>
      </c>
      <c r="F78" s="232">
        <v>-399</v>
      </c>
      <c r="G78" s="233"/>
      <c r="H78" s="219" t="s">
        <v>395</v>
      </c>
      <c r="I78" s="219">
        <v>96.59</v>
      </c>
      <c r="J78" s="219">
        <v>92.3</v>
      </c>
    </row>
    <row r="79" spans="1:16" ht="12" customHeight="1" x14ac:dyDescent="0.2">
      <c r="A79" s="234" t="s">
        <v>255</v>
      </c>
      <c r="B79" s="232">
        <v>193</v>
      </c>
      <c r="C79" s="232">
        <v>45</v>
      </c>
      <c r="D79" s="232">
        <v>16</v>
      </c>
      <c r="E79" s="232">
        <v>21</v>
      </c>
      <c r="F79" s="232">
        <v>20</v>
      </c>
      <c r="G79" s="233"/>
      <c r="H79" s="219">
        <v>-4.76</v>
      </c>
      <c r="I79" s="219">
        <v>-89.64</v>
      </c>
      <c r="J79" s="219">
        <v>-55.56</v>
      </c>
      <c r="N79" s="581"/>
      <c r="O79" s="581"/>
      <c r="P79" s="581"/>
    </row>
    <row r="80" spans="1:16" ht="12" customHeight="1" x14ac:dyDescent="0.2">
      <c r="A80" s="234" t="s">
        <v>111</v>
      </c>
      <c r="B80" s="232">
        <v>2197</v>
      </c>
      <c r="C80" s="232">
        <v>2271</v>
      </c>
      <c r="D80" s="232">
        <v>1927</v>
      </c>
      <c r="E80" s="232">
        <v>1914</v>
      </c>
      <c r="F80" s="232">
        <v>1819</v>
      </c>
      <c r="G80" s="233"/>
      <c r="H80" s="219">
        <v>-4.96</v>
      </c>
      <c r="I80" s="219">
        <v>-17.21</v>
      </c>
      <c r="J80" s="219">
        <v>-19.899999999999999</v>
      </c>
      <c r="N80" s="581"/>
      <c r="O80" s="581"/>
      <c r="P80" s="581"/>
    </row>
    <row r="81" spans="1:16" ht="12" customHeight="1" x14ac:dyDescent="0.2">
      <c r="A81" s="584" t="s">
        <v>300</v>
      </c>
      <c r="B81" s="241">
        <v>17029742</v>
      </c>
      <c r="C81" s="241">
        <v>16993777</v>
      </c>
      <c r="D81" s="241">
        <v>17773434</v>
      </c>
      <c r="E81" s="241">
        <v>18784196</v>
      </c>
      <c r="F81" s="241">
        <v>20132073</v>
      </c>
      <c r="G81" s="14"/>
      <c r="H81" s="242">
        <v>7.18</v>
      </c>
      <c r="I81" s="242">
        <v>18.22</v>
      </c>
      <c r="J81" s="242">
        <v>18.47</v>
      </c>
      <c r="N81" s="581"/>
      <c r="O81" s="581"/>
      <c r="P81" s="581"/>
    </row>
    <row r="82" spans="1:16" customFormat="1" x14ac:dyDescent="0.25">
      <c r="A82" s="394" t="s">
        <v>277</v>
      </c>
      <c r="B82" s="49"/>
      <c r="C82" s="49"/>
      <c r="D82" s="49"/>
      <c r="E82" s="49"/>
      <c r="F82" s="49"/>
      <c r="G82" s="49"/>
      <c r="H82" s="49"/>
      <c r="I82" s="49"/>
      <c r="J82" s="49"/>
    </row>
    <row r="83" spans="1:16" customFormat="1" x14ac:dyDescent="0.25">
      <c r="A83" s="563" t="s">
        <v>278</v>
      </c>
      <c r="B83" s="49"/>
      <c r="C83" s="49"/>
      <c r="D83" s="49"/>
      <c r="E83" s="49"/>
      <c r="F83" s="49"/>
      <c r="G83" s="49"/>
      <c r="H83" s="49"/>
      <c r="I83" s="49"/>
      <c r="J83" s="4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2"/>
  <sheetViews>
    <sheetView showGridLines="0" zoomScaleNormal="100" zoomScaleSheetLayoutView="100" workbookViewId="0"/>
  </sheetViews>
  <sheetFormatPr baseColWidth="10" defaultColWidth="13.5" defaultRowHeight="13.5" x14ac:dyDescent="0.25"/>
  <cols>
    <col min="1" max="1" width="37.83203125" style="40" customWidth="1"/>
    <col min="2" max="6" width="11.1640625" style="212" customWidth="1"/>
    <col min="7" max="7" width="0.5" style="212" customWidth="1"/>
    <col min="8" max="9" width="8.1640625" style="212" customWidth="1"/>
    <col min="10" max="10" width="8.1640625" style="213" customWidth="1"/>
    <col min="11" max="16384" width="13.5" style="213"/>
  </cols>
  <sheetData>
    <row r="1" spans="1:13" ht="9.75" customHeight="1" x14ac:dyDescent="0.25"/>
    <row r="2" spans="1:13" s="579" customFormat="1" ht="19.5" customHeight="1" x14ac:dyDescent="0.2">
      <c r="A2" s="742" t="s">
        <v>363</v>
      </c>
      <c r="B2" s="742"/>
      <c r="C2" s="742"/>
      <c r="D2" s="742"/>
      <c r="E2" s="742"/>
      <c r="F2" s="742"/>
      <c r="G2" s="41"/>
      <c r="H2" s="743" t="s">
        <v>118</v>
      </c>
      <c r="I2" s="743"/>
    </row>
    <row r="3" spans="1:13" ht="13.9" customHeight="1" x14ac:dyDescent="0.2">
      <c r="A3" s="213" t="s">
        <v>55</v>
      </c>
      <c r="B3" s="422"/>
      <c r="C3" s="422"/>
      <c r="D3" s="422"/>
      <c r="E3" s="422"/>
      <c r="F3" s="422"/>
      <c r="G3" s="422"/>
      <c r="H3" s="422"/>
      <c r="I3" s="422"/>
    </row>
    <row r="4" spans="1:13" ht="13.9" customHeight="1" x14ac:dyDescent="0.2">
      <c r="A4" s="213"/>
      <c r="B4" s="214">
        <v>2024</v>
      </c>
      <c r="C4" s="214"/>
      <c r="D4" s="214">
        <v>2025</v>
      </c>
      <c r="E4" s="214"/>
      <c r="F4" s="214"/>
      <c r="G4" s="215"/>
      <c r="H4" s="741" t="s">
        <v>56</v>
      </c>
      <c r="I4" s="741"/>
    </row>
    <row r="5" spans="1:13" ht="21.75" customHeight="1" x14ac:dyDescent="0.2">
      <c r="A5" s="42"/>
      <c r="B5" s="16" t="s">
        <v>391</v>
      </c>
      <c r="C5" s="16" t="s">
        <v>392</v>
      </c>
      <c r="D5" s="43" t="s">
        <v>393</v>
      </c>
      <c r="E5" s="43" t="s">
        <v>394</v>
      </c>
      <c r="F5" s="43" t="s">
        <v>391</v>
      </c>
      <c r="G5" s="44"/>
      <c r="H5" s="45" t="s">
        <v>57</v>
      </c>
      <c r="I5" s="45" t="s">
        <v>58</v>
      </c>
    </row>
    <row r="6" spans="1:13" ht="6.75" customHeight="1" x14ac:dyDescent="0.2">
      <c r="A6" s="46"/>
      <c r="B6" s="47"/>
      <c r="C6" s="47"/>
      <c r="D6" s="47"/>
      <c r="E6" s="47"/>
      <c r="F6" s="47"/>
      <c r="G6" s="44"/>
      <c r="H6" s="48"/>
      <c r="I6" s="48"/>
    </row>
    <row r="7" spans="1:13" ht="12" customHeight="1" x14ac:dyDescent="0.25">
      <c r="A7" s="216" t="s">
        <v>364</v>
      </c>
      <c r="B7" s="423"/>
      <c r="C7" s="423"/>
      <c r="D7" s="423"/>
      <c r="E7" s="423"/>
      <c r="F7" s="423"/>
      <c r="G7" s="44"/>
      <c r="H7" s="424"/>
      <c r="I7" s="424"/>
    </row>
    <row r="8" spans="1:13" ht="12" customHeight="1" x14ac:dyDescent="0.2">
      <c r="A8" s="217" t="s">
        <v>119</v>
      </c>
      <c r="B8" s="218">
        <v>4249492</v>
      </c>
      <c r="C8" s="218">
        <v>6015391</v>
      </c>
      <c r="D8" s="218">
        <v>5330950</v>
      </c>
      <c r="E8" s="218">
        <v>4759073</v>
      </c>
      <c r="F8" s="218">
        <v>3843569</v>
      </c>
      <c r="G8" s="46"/>
      <c r="H8" s="219">
        <v>-19.239999999999998</v>
      </c>
      <c r="I8" s="219">
        <v>-9.5500000000000007</v>
      </c>
    </row>
    <row r="9" spans="1:13" s="217" customFormat="1" ht="12" customHeight="1" x14ac:dyDescent="0.2">
      <c r="A9" s="220" t="s">
        <v>120</v>
      </c>
      <c r="B9" s="221">
        <v>15182392</v>
      </c>
      <c r="C9" s="221">
        <v>23065568</v>
      </c>
      <c r="D9" s="221">
        <v>27515417</v>
      </c>
      <c r="E9" s="221">
        <v>26167181</v>
      </c>
      <c r="F9" s="221">
        <v>21742769</v>
      </c>
      <c r="G9" s="222"/>
      <c r="H9" s="219">
        <v>-16.91</v>
      </c>
      <c r="I9" s="219">
        <v>43.21</v>
      </c>
      <c r="L9" s="213"/>
      <c r="M9" s="213"/>
    </row>
    <row r="10" spans="1:13" ht="22.5" customHeight="1" x14ac:dyDescent="0.2">
      <c r="A10" s="593" t="s">
        <v>336</v>
      </c>
      <c r="B10" s="218">
        <v>7212926</v>
      </c>
      <c r="C10" s="218">
        <v>12646447</v>
      </c>
      <c r="D10" s="221">
        <v>14507831</v>
      </c>
      <c r="E10" s="221">
        <v>12018891</v>
      </c>
      <c r="F10" s="221">
        <v>11212375</v>
      </c>
      <c r="G10" s="46"/>
      <c r="H10" s="219">
        <v>-6.71</v>
      </c>
      <c r="I10" s="219">
        <v>55.45</v>
      </c>
    </row>
    <row r="11" spans="1:13" s="217" customFormat="1" ht="12" customHeight="1" x14ac:dyDescent="0.2">
      <c r="A11" s="593" t="s">
        <v>337</v>
      </c>
      <c r="B11" s="221">
        <v>7969466</v>
      </c>
      <c r="C11" s="221">
        <v>10419121</v>
      </c>
      <c r="D11" s="221">
        <v>13007586</v>
      </c>
      <c r="E11" s="221">
        <v>14148290</v>
      </c>
      <c r="F11" s="221">
        <v>10530394</v>
      </c>
      <c r="G11" s="222"/>
      <c r="H11" s="219">
        <v>-25.57</v>
      </c>
      <c r="I11" s="219">
        <v>32.130000000000003</v>
      </c>
      <c r="L11" s="213"/>
      <c r="M11" s="213"/>
    </row>
    <row r="12" spans="1:13" s="217" customFormat="1" ht="12" customHeight="1" x14ac:dyDescent="0.2">
      <c r="A12" s="217" t="s">
        <v>121</v>
      </c>
      <c r="B12" s="218">
        <v>1145704</v>
      </c>
      <c r="C12" s="218">
        <v>2105092</v>
      </c>
      <c r="D12" s="221">
        <v>1890492</v>
      </c>
      <c r="E12" s="221">
        <v>1999809</v>
      </c>
      <c r="F12" s="221">
        <v>2508561</v>
      </c>
      <c r="G12" s="222"/>
      <c r="H12" s="219">
        <v>25.44</v>
      </c>
      <c r="I12" s="219">
        <v>118.95</v>
      </c>
      <c r="L12" s="213"/>
      <c r="M12" s="213"/>
    </row>
    <row r="13" spans="1:13" s="217" customFormat="1" ht="12" customHeight="1" x14ac:dyDescent="0.2">
      <c r="A13" s="220" t="s">
        <v>122</v>
      </c>
      <c r="B13" s="221">
        <v>1762431</v>
      </c>
      <c r="C13" s="221">
        <v>2498194</v>
      </c>
      <c r="D13" s="221">
        <v>2219221</v>
      </c>
      <c r="E13" s="221">
        <v>2007783</v>
      </c>
      <c r="F13" s="221">
        <v>1620348</v>
      </c>
      <c r="G13" s="222"/>
      <c r="H13" s="219">
        <v>-19.3</v>
      </c>
      <c r="I13" s="219">
        <v>-8.06</v>
      </c>
      <c r="L13" s="213"/>
      <c r="M13" s="213"/>
    </row>
    <row r="14" spans="1:13" s="217" customFormat="1" ht="12" customHeight="1" x14ac:dyDescent="0.2">
      <c r="A14" s="217" t="s">
        <v>123</v>
      </c>
      <c r="B14" s="218">
        <v>670875</v>
      </c>
      <c r="C14" s="218">
        <v>998423</v>
      </c>
      <c r="D14" s="218">
        <v>1109785</v>
      </c>
      <c r="E14" s="218">
        <v>1134009</v>
      </c>
      <c r="F14" s="218">
        <v>782376</v>
      </c>
      <c r="G14" s="222"/>
      <c r="H14" s="219">
        <v>-31.01</v>
      </c>
      <c r="I14" s="219">
        <v>16.62</v>
      </c>
      <c r="L14" s="213"/>
      <c r="M14" s="213"/>
    </row>
    <row r="15" spans="1:13" s="217" customFormat="1" ht="12" customHeight="1" x14ac:dyDescent="0.2">
      <c r="A15" s="220" t="s">
        <v>124</v>
      </c>
      <c r="B15" s="221">
        <v>8429</v>
      </c>
      <c r="C15" s="221">
        <v>77462</v>
      </c>
      <c r="D15" s="221">
        <v>10483</v>
      </c>
      <c r="E15" s="221">
        <v>49176</v>
      </c>
      <c r="F15" s="221">
        <v>36082</v>
      </c>
      <c r="G15" s="222"/>
      <c r="H15" s="219">
        <v>-26.63</v>
      </c>
      <c r="I15" s="219">
        <v>328.07</v>
      </c>
      <c r="L15" s="213"/>
      <c r="M15" s="213"/>
    </row>
    <row r="16" spans="1:13" s="217" customFormat="1" ht="12" customHeight="1" x14ac:dyDescent="0.2">
      <c r="A16" s="217" t="s">
        <v>125</v>
      </c>
      <c r="B16" s="218">
        <v>802600</v>
      </c>
      <c r="C16" s="218">
        <v>1613973</v>
      </c>
      <c r="D16" s="218">
        <v>1585822</v>
      </c>
      <c r="E16" s="218">
        <v>996545</v>
      </c>
      <c r="F16" s="218">
        <v>975003</v>
      </c>
      <c r="G16" s="222"/>
      <c r="H16" s="219">
        <v>-2.16</v>
      </c>
      <c r="I16" s="219">
        <v>21.48</v>
      </c>
      <c r="L16" s="213"/>
      <c r="M16" s="213"/>
    </row>
    <row r="17" spans="1:13" s="217" customFormat="1" ht="12" customHeight="1" x14ac:dyDescent="0.2">
      <c r="A17" s="220" t="s">
        <v>126</v>
      </c>
      <c r="B17" s="221">
        <v>279385</v>
      </c>
      <c r="C17" s="221">
        <v>377108</v>
      </c>
      <c r="D17" s="221">
        <v>501943</v>
      </c>
      <c r="E17" s="221">
        <v>472970</v>
      </c>
      <c r="F17" s="221">
        <v>537954</v>
      </c>
      <c r="G17" s="222"/>
      <c r="H17" s="219">
        <v>13.74</v>
      </c>
      <c r="I17" s="219">
        <v>92.55</v>
      </c>
      <c r="L17" s="213"/>
      <c r="M17" s="213"/>
    </row>
    <row r="18" spans="1:13" s="217" customFormat="1" ht="12" customHeight="1" x14ac:dyDescent="0.2">
      <c r="A18" s="217" t="s">
        <v>127</v>
      </c>
      <c r="B18" s="218">
        <v>2279939</v>
      </c>
      <c r="C18" s="218">
        <v>4630517</v>
      </c>
      <c r="D18" s="218">
        <v>4733337</v>
      </c>
      <c r="E18" s="218">
        <v>3645183</v>
      </c>
      <c r="F18" s="218">
        <v>2750602</v>
      </c>
      <c r="G18" s="222"/>
      <c r="H18" s="219">
        <v>-24.54</v>
      </c>
      <c r="I18" s="219">
        <v>20.64</v>
      </c>
      <c r="L18" s="213"/>
      <c r="M18" s="213"/>
    </row>
    <row r="19" spans="1:13" s="217" customFormat="1" ht="12" customHeight="1" x14ac:dyDescent="0.2">
      <c r="A19" s="220" t="s">
        <v>128</v>
      </c>
      <c r="B19" s="221">
        <v>4198769</v>
      </c>
      <c r="C19" s="221">
        <v>4227865</v>
      </c>
      <c r="D19" s="221">
        <v>4065693</v>
      </c>
      <c r="E19" s="221">
        <v>2861553</v>
      </c>
      <c r="F19" s="221">
        <v>2067938</v>
      </c>
      <c r="G19" s="222"/>
      <c r="H19" s="219">
        <v>-27.73</v>
      </c>
      <c r="I19" s="219">
        <v>-50.75</v>
      </c>
      <c r="L19" s="213"/>
      <c r="M19" s="213"/>
    </row>
    <row r="20" spans="1:13" ht="12" customHeight="1" x14ac:dyDescent="0.2">
      <c r="A20" s="593" t="s">
        <v>338</v>
      </c>
      <c r="B20" s="218">
        <v>345052</v>
      </c>
      <c r="C20" s="218">
        <v>1905804</v>
      </c>
      <c r="D20" s="218">
        <v>786629</v>
      </c>
      <c r="E20" s="218">
        <v>768452</v>
      </c>
      <c r="F20" s="218">
        <v>891879</v>
      </c>
      <c r="G20" s="46"/>
      <c r="H20" s="219">
        <v>16.059999999999999</v>
      </c>
      <c r="I20" s="219">
        <v>158.47999999999999</v>
      </c>
    </row>
    <row r="21" spans="1:13" s="217" customFormat="1" ht="24" customHeight="1" x14ac:dyDescent="0.2">
      <c r="A21" s="593" t="s">
        <v>339</v>
      </c>
      <c r="B21" s="221">
        <v>3853717</v>
      </c>
      <c r="C21" s="221">
        <v>2322060</v>
      </c>
      <c r="D21" s="221">
        <v>3279064</v>
      </c>
      <c r="E21" s="221">
        <v>2093100</v>
      </c>
      <c r="F21" s="221">
        <v>1176059</v>
      </c>
      <c r="G21" s="222"/>
      <c r="H21" s="219">
        <v>-43.81</v>
      </c>
      <c r="I21" s="219">
        <v>-69.48</v>
      </c>
      <c r="L21" s="213"/>
      <c r="M21" s="213"/>
    </row>
    <row r="22" spans="1:13" s="217" customFormat="1" ht="12" customHeight="1" x14ac:dyDescent="0.2">
      <c r="A22" s="217" t="s">
        <v>129</v>
      </c>
      <c r="B22" s="218">
        <v>192328</v>
      </c>
      <c r="C22" s="218">
        <v>244028</v>
      </c>
      <c r="D22" s="218">
        <v>277549</v>
      </c>
      <c r="E22" s="218">
        <v>370945</v>
      </c>
      <c r="F22" s="218">
        <v>270980</v>
      </c>
      <c r="G22" s="222"/>
      <c r="H22" s="219">
        <v>-26.95</v>
      </c>
      <c r="I22" s="219">
        <v>40.89</v>
      </c>
      <c r="L22" s="213"/>
      <c r="M22" s="213"/>
    </row>
    <row r="23" spans="1:13" s="217" customFormat="1" ht="12" customHeight="1" x14ac:dyDescent="0.2">
      <c r="A23" s="594" t="s">
        <v>398</v>
      </c>
      <c r="B23" s="221">
        <v>34190</v>
      </c>
      <c r="C23" s="221">
        <v>38462</v>
      </c>
      <c r="D23" s="221">
        <v>160690</v>
      </c>
      <c r="E23" s="221">
        <v>55157</v>
      </c>
      <c r="F23" s="221">
        <v>175300</v>
      </c>
      <c r="G23" s="222"/>
      <c r="H23" s="219">
        <v>217.82</v>
      </c>
      <c r="I23" s="219">
        <v>412.72</v>
      </c>
      <c r="L23" s="213"/>
      <c r="M23" s="213"/>
    </row>
    <row r="24" spans="1:13" s="217" customFormat="1" ht="12" customHeight="1" x14ac:dyDescent="0.2">
      <c r="A24" s="220" t="s">
        <v>399</v>
      </c>
      <c r="B24" s="221">
        <v>405213</v>
      </c>
      <c r="C24" s="221">
        <v>547956</v>
      </c>
      <c r="D24" s="221">
        <v>792544</v>
      </c>
      <c r="E24" s="221">
        <v>778043</v>
      </c>
      <c r="F24" s="221">
        <v>892720</v>
      </c>
      <c r="G24" s="222"/>
      <c r="H24" s="219">
        <v>14.74</v>
      </c>
      <c r="I24" s="219">
        <v>120.31</v>
      </c>
      <c r="L24" s="213"/>
      <c r="M24" s="213"/>
    </row>
    <row r="25" spans="1:13" s="217" customFormat="1" ht="24" customHeight="1" x14ac:dyDescent="0.2">
      <c r="A25" s="217" t="s">
        <v>400</v>
      </c>
      <c r="B25" s="218">
        <v>1768814</v>
      </c>
      <c r="C25" s="218">
        <v>2897536</v>
      </c>
      <c r="D25" s="218">
        <v>4167979</v>
      </c>
      <c r="E25" s="218">
        <v>2966116</v>
      </c>
      <c r="F25" s="218">
        <v>2880558</v>
      </c>
      <c r="G25" s="222"/>
      <c r="H25" s="219">
        <v>-2.88</v>
      </c>
      <c r="I25" s="219">
        <v>62.85</v>
      </c>
      <c r="L25" s="213"/>
      <c r="M25" s="213"/>
    </row>
    <row r="26" spans="1:13" s="217" customFormat="1" ht="12" customHeight="1" x14ac:dyDescent="0.2">
      <c r="A26" s="223" t="s">
        <v>366</v>
      </c>
      <c r="B26" s="221">
        <v>32980560</v>
      </c>
      <c r="C26" s="221">
        <v>49337575</v>
      </c>
      <c r="D26" s="221">
        <v>54361906</v>
      </c>
      <c r="E26" s="221">
        <v>48263543</v>
      </c>
      <c r="F26" s="221">
        <v>41084760</v>
      </c>
      <c r="G26" s="224"/>
      <c r="H26" s="219">
        <v>-14.87</v>
      </c>
      <c r="I26" s="219">
        <v>24.57</v>
      </c>
      <c r="L26" s="213"/>
      <c r="M26" s="213"/>
    </row>
    <row r="27" spans="1:13" s="217" customFormat="1" ht="3.75" customHeight="1" x14ac:dyDescent="0.2">
      <c r="A27" s="46"/>
      <c r="B27" s="568"/>
      <c r="C27" s="568"/>
      <c r="D27" s="568"/>
      <c r="E27" s="568"/>
      <c r="F27" s="568"/>
      <c r="G27" s="224"/>
      <c r="H27" s="570"/>
      <c r="I27" s="570"/>
      <c r="L27" s="213"/>
      <c r="M27" s="213"/>
    </row>
    <row r="28" spans="1:13" s="217" customFormat="1" ht="12" customHeight="1" x14ac:dyDescent="0.25">
      <c r="A28" s="216" t="s">
        <v>365</v>
      </c>
      <c r="B28" s="569"/>
      <c r="C28" s="569"/>
      <c r="D28" s="569"/>
      <c r="E28" s="569"/>
      <c r="F28" s="569"/>
      <c r="G28" s="425"/>
      <c r="H28" s="247"/>
      <c r="I28" s="247"/>
      <c r="L28" s="213"/>
      <c r="M28" s="213"/>
    </row>
    <row r="29" spans="1:13" ht="12" customHeight="1" x14ac:dyDescent="0.2">
      <c r="A29" s="217" t="s">
        <v>119</v>
      </c>
      <c r="B29" s="218">
        <v>2339533</v>
      </c>
      <c r="C29" s="218">
        <v>3850609</v>
      </c>
      <c r="D29" s="218">
        <v>4484153</v>
      </c>
      <c r="E29" s="218">
        <v>4337911</v>
      </c>
      <c r="F29" s="218">
        <v>4155581</v>
      </c>
      <c r="G29" s="222"/>
      <c r="H29" s="219">
        <v>-4.2</v>
      </c>
      <c r="I29" s="219">
        <v>77.62</v>
      </c>
    </row>
    <row r="30" spans="1:13" ht="12" customHeight="1" x14ac:dyDescent="0.2">
      <c r="A30" s="220" t="s">
        <v>120</v>
      </c>
      <c r="B30" s="221">
        <v>10749387</v>
      </c>
      <c r="C30" s="221">
        <v>17784165</v>
      </c>
      <c r="D30" s="221">
        <v>17501884</v>
      </c>
      <c r="E30" s="221">
        <v>17819447</v>
      </c>
      <c r="F30" s="221">
        <v>15095692</v>
      </c>
      <c r="G30" s="222"/>
      <c r="H30" s="219">
        <v>-15.29</v>
      </c>
      <c r="I30" s="219">
        <v>40.43</v>
      </c>
    </row>
    <row r="31" spans="1:13" ht="25.5" customHeight="1" x14ac:dyDescent="0.2">
      <c r="A31" s="593" t="s">
        <v>336</v>
      </c>
      <c r="B31" s="218">
        <v>6379258</v>
      </c>
      <c r="C31" s="218">
        <v>9982177</v>
      </c>
      <c r="D31" s="218">
        <v>9484344</v>
      </c>
      <c r="E31" s="218">
        <v>10334115</v>
      </c>
      <c r="F31" s="218">
        <v>7595772</v>
      </c>
      <c r="G31" s="222"/>
      <c r="H31" s="219">
        <v>-26.5</v>
      </c>
      <c r="I31" s="219">
        <v>19.07</v>
      </c>
    </row>
    <row r="32" spans="1:13" ht="12" customHeight="1" x14ac:dyDescent="0.2">
      <c r="A32" s="593" t="s">
        <v>337</v>
      </c>
      <c r="B32" s="221">
        <v>4370129</v>
      </c>
      <c r="C32" s="221">
        <v>7801987</v>
      </c>
      <c r="D32" s="221">
        <v>8017540</v>
      </c>
      <c r="E32" s="221">
        <v>7485331</v>
      </c>
      <c r="F32" s="221">
        <v>7499919</v>
      </c>
      <c r="G32" s="222"/>
      <c r="H32" s="219">
        <v>0.19</v>
      </c>
      <c r="I32" s="219">
        <v>71.62</v>
      </c>
    </row>
    <row r="33" spans="1:9" ht="12" customHeight="1" x14ac:dyDescent="0.2">
      <c r="A33" s="217" t="s">
        <v>121</v>
      </c>
      <c r="B33" s="218">
        <v>599839</v>
      </c>
      <c r="C33" s="218">
        <v>870069</v>
      </c>
      <c r="D33" s="218">
        <v>1136943</v>
      </c>
      <c r="E33" s="218">
        <v>2255325</v>
      </c>
      <c r="F33" s="218">
        <v>1370617</v>
      </c>
      <c r="G33" s="222"/>
      <c r="H33" s="219">
        <v>-39.229999999999997</v>
      </c>
      <c r="I33" s="219">
        <v>128.5</v>
      </c>
    </row>
    <row r="34" spans="1:9" ht="12" customHeight="1" x14ac:dyDescent="0.2">
      <c r="A34" s="220" t="s">
        <v>122</v>
      </c>
      <c r="B34" s="221">
        <v>431310</v>
      </c>
      <c r="C34" s="221">
        <v>702516</v>
      </c>
      <c r="D34" s="221">
        <v>859822</v>
      </c>
      <c r="E34" s="221">
        <v>673281</v>
      </c>
      <c r="F34" s="221">
        <v>705061</v>
      </c>
      <c r="G34" s="222"/>
      <c r="H34" s="219">
        <v>4.72</v>
      </c>
      <c r="I34" s="219">
        <v>63.47</v>
      </c>
    </row>
    <row r="35" spans="1:9" ht="12" customHeight="1" x14ac:dyDescent="0.2">
      <c r="A35" s="217" t="s">
        <v>123</v>
      </c>
      <c r="B35" s="218">
        <v>964420</v>
      </c>
      <c r="C35" s="218">
        <v>1297434</v>
      </c>
      <c r="D35" s="218">
        <v>1224078</v>
      </c>
      <c r="E35" s="218">
        <v>1484321</v>
      </c>
      <c r="F35" s="218">
        <v>794168</v>
      </c>
      <c r="G35" s="222"/>
      <c r="H35" s="219">
        <v>-46.5</v>
      </c>
      <c r="I35" s="219">
        <v>-17.649999999999999</v>
      </c>
    </row>
    <row r="36" spans="1:9" ht="12" customHeight="1" x14ac:dyDescent="0.2">
      <c r="A36" s="220" t="s">
        <v>124</v>
      </c>
      <c r="B36" s="221">
        <v>23827</v>
      </c>
      <c r="C36" s="221">
        <v>86008</v>
      </c>
      <c r="D36" s="221">
        <v>35816</v>
      </c>
      <c r="E36" s="221">
        <v>35160</v>
      </c>
      <c r="F36" s="221">
        <v>27117</v>
      </c>
      <c r="G36" s="222"/>
      <c r="H36" s="219">
        <v>-22.88</v>
      </c>
      <c r="I36" s="219">
        <v>13.81</v>
      </c>
    </row>
    <row r="37" spans="1:9" ht="12" customHeight="1" x14ac:dyDescent="0.2">
      <c r="A37" s="217" t="s">
        <v>125</v>
      </c>
      <c r="B37" s="218">
        <v>866022</v>
      </c>
      <c r="C37" s="218">
        <v>1472417</v>
      </c>
      <c r="D37" s="218">
        <v>1331292</v>
      </c>
      <c r="E37" s="218">
        <v>1330990</v>
      </c>
      <c r="F37" s="218">
        <v>848146</v>
      </c>
      <c r="G37" s="222"/>
      <c r="H37" s="219">
        <v>-36.28</v>
      </c>
      <c r="I37" s="219">
        <v>-2.06</v>
      </c>
    </row>
    <row r="38" spans="1:9" ht="12" customHeight="1" x14ac:dyDescent="0.2">
      <c r="A38" s="220" t="s">
        <v>126</v>
      </c>
      <c r="B38" s="221">
        <v>364137</v>
      </c>
      <c r="C38" s="221">
        <v>567950</v>
      </c>
      <c r="D38" s="221">
        <v>646294</v>
      </c>
      <c r="E38" s="221">
        <v>540263</v>
      </c>
      <c r="F38" s="221">
        <v>397962</v>
      </c>
      <c r="G38" s="222"/>
      <c r="H38" s="219">
        <v>-26.34</v>
      </c>
      <c r="I38" s="219">
        <v>9.2899999999999991</v>
      </c>
    </row>
    <row r="39" spans="1:9" ht="12" customHeight="1" x14ac:dyDescent="0.2">
      <c r="A39" s="217" t="s">
        <v>127</v>
      </c>
      <c r="B39" s="218">
        <v>2173231</v>
      </c>
      <c r="C39" s="218">
        <v>4160025</v>
      </c>
      <c r="D39" s="221">
        <v>4606119</v>
      </c>
      <c r="E39" s="221">
        <v>3711445</v>
      </c>
      <c r="F39" s="221">
        <v>4002574</v>
      </c>
      <c r="G39" s="222"/>
      <c r="H39" s="219">
        <v>7.84</v>
      </c>
      <c r="I39" s="219">
        <v>84.18</v>
      </c>
    </row>
    <row r="40" spans="1:9" ht="12" customHeight="1" x14ac:dyDescent="0.2">
      <c r="A40" s="220" t="s">
        <v>128</v>
      </c>
      <c r="B40" s="221">
        <v>4266197</v>
      </c>
      <c r="C40" s="221">
        <v>5272164</v>
      </c>
      <c r="D40" s="218">
        <v>5082994</v>
      </c>
      <c r="E40" s="218">
        <v>3715064</v>
      </c>
      <c r="F40" s="218">
        <v>1886959</v>
      </c>
      <c r="G40" s="222"/>
      <c r="H40" s="219">
        <v>-49.21</v>
      </c>
      <c r="I40" s="219">
        <v>-55.77</v>
      </c>
    </row>
    <row r="41" spans="1:9" ht="12" customHeight="1" x14ac:dyDescent="0.2">
      <c r="A41" s="593" t="s">
        <v>338</v>
      </c>
      <c r="B41" s="218">
        <v>283059</v>
      </c>
      <c r="C41" s="218">
        <v>2410113</v>
      </c>
      <c r="D41" s="221">
        <v>778333</v>
      </c>
      <c r="E41" s="221">
        <v>861294</v>
      </c>
      <c r="F41" s="221">
        <v>759189</v>
      </c>
      <c r="G41" s="222"/>
      <c r="H41" s="219">
        <v>-11.85</v>
      </c>
      <c r="I41" s="219">
        <v>168.21</v>
      </c>
    </row>
    <row r="42" spans="1:9" ht="24" customHeight="1" x14ac:dyDescent="0.2">
      <c r="A42" s="593" t="s">
        <v>339</v>
      </c>
      <c r="B42" s="221">
        <v>3983138</v>
      </c>
      <c r="C42" s="221">
        <v>2862051</v>
      </c>
      <c r="D42" s="218">
        <v>4304661</v>
      </c>
      <c r="E42" s="218">
        <v>2853770</v>
      </c>
      <c r="F42" s="218">
        <v>1127770</v>
      </c>
      <c r="G42" s="222"/>
      <c r="H42" s="219">
        <v>-60.48</v>
      </c>
      <c r="I42" s="219">
        <v>-71.69</v>
      </c>
    </row>
    <row r="43" spans="1:9" ht="12" customHeight="1" x14ac:dyDescent="0.2">
      <c r="A43" s="217" t="s">
        <v>129</v>
      </c>
      <c r="B43" s="218">
        <v>268435</v>
      </c>
      <c r="C43" s="218">
        <v>382304</v>
      </c>
      <c r="D43" s="221">
        <v>727161</v>
      </c>
      <c r="E43" s="221">
        <v>872423</v>
      </c>
      <c r="F43" s="221">
        <v>449426</v>
      </c>
      <c r="G43" s="222"/>
      <c r="H43" s="219">
        <v>-48.49</v>
      </c>
      <c r="I43" s="219">
        <v>67.42</v>
      </c>
    </row>
    <row r="44" spans="1:9" ht="12" customHeight="1" x14ac:dyDescent="0.2">
      <c r="A44" s="220" t="s">
        <v>398</v>
      </c>
      <c r="B44" s="221">
        <v>391872</v>
      </c>
      <c r="C44" s="221">
        <v>870165</v>
      </c>
      <c r="D44" s="221">
        <v>573851</v>
      </c>
      <c r="E44" s="221">
        <v>588072</v>
      </c>
      <c r="F44" s="221">
        <v>237693</v>
      </c>
      <c r="G44" s="222"/>
      <c r="H44" s="219">
        <v>-59.58</v>
      </c>
      <c r="I44" s="219">
        <v>-39.340000000000003</v>
      </c>
    </row>
    <row r="45" spans="1:9" ht="12" customHeight="1" x14ac:dyDescent="0.2">
      <c r="A45" s="217" t="s">
        <v>399</v>
      </c>
      <c r="B45" s="218">
        <v>240208</v>
      </c>
      <c r="C45" s="218">
        <v>347184</v>
      </c>
      <c r="D45" s="218">
        <v>517410</v>
      </c>
      <c r="E45" s="218">
        <v>351942</v>
      </c>
      <c r="F45" s="218">
        <v>310275</v>
      </c>
      <c r="G45" s="222"/>
      <c r="H45" s="219">
        <v>-11.84</v>
      </c>
      <c r="I45" s="219">
        <v>29.17</v>
      </c>
    </row>
    <row r="46" spans="1:9" ht="21.75" customHeight="1" x14ac:dyDescent="0.2">
      <c r="A46" s="594" t="s">
        <v>400</v>
      </c>
      <c r="B46" s="221">
        <v>2590069</v>
      </c>
      <c r="C46" s="221">
        <v>3612962</v>
      </c>
      <c r="D46" s="221">
        <v>4685304</v>
      </c>
      <c r="E46" s="221">
        <v>3927434</v>
      </c>
      <c r="F46" s="221">
        <v>2967388</v>
      </c>
      <c r="G46" s="222"/>
      <c r="H46" s="219">
        <v>-24.44</v>
      </c>
      <c r="I46" s="219">
        <v>14.57</v>
      </c>
    </row>
    <row r="47" spans="1:9" ht="12" customHeight="1" x14ac:dyDescent="0.2">
      <c r="A47" s="223" t="s">
        <v>366</v>
      </c>
      <c r="B47" s="221">
        <v>26268487</v>
      </c>
      <c r="C47" s="221">
        <v>41275972</v>
      </c>
      <c r="D47" s="221">
        <v>43413122</v>
      </c>
      <c r="E47" s="221">
        <v>41643078</v>
      </c>
      <c r="F47" s="221">
        <v>33248659</v>
      </c>
      <c r="G47" s="222"/>
      <c r="H47" s="219">
        <v>-20.16</v>
      </c>
      <c r="I47" s="219">
        <v>26.57</v>
      </c>
    </row>
    <row r="48" spans="1:9" ht="12" customHeight="1" x14ac:dyDescent="0.25">
      <c r="A48" s="46"/>
      <c r="B48" s="568"/>
      <c r="C48" s="568"/>
      <c r="D48" s="568"/>
      <c r="E48" s="568"/>
      <c r="F48" s="568"/>
      <c r="G48" s="425"/>
      <c r="H48" s="570"/>
      <c r="I48" s="570"/>
    </row>
    <row r="49" spans="1:9" ht="12" customHeight="1" x14ac:dyDescent="0.25">
      <c r="A49" s="216" t="s">
        <v>130</v>
      </c>
      <c r="B49" s="569"/>
      <c r="C49" s="569"/>
      <c r="D49" s="569"/>
      <c r="E49" s="569"/>
      <c r="F49" s="569"/>
      <c r="G49" s="425"/>
      <c r="H49" s="247"/>
      <c r="I49" s="247"/>
    </row>
    <row r="50" spans="1:9" ht="12" customHeight="1" x14ac:dyDescent="0.2">
      <c r="A50" s="217" t="s">
        <v>119</v>
      </c>
      <c r="B50" s="218">
        <v>1909959</v>
      </c>
      <c r="C50" s="218">
        <v>2164782</v>
      </c>
      <c r="D50" s="218">
        <v>846797</v>
      </c>
      <c r="E50" s="218">
        <v>421162</v>
      </c>
      <c r="F50" s="218">
        <v>-312013</v>
      </c>
      <c r="G50" s="222"/>
      <c r="H50" s="219" t="s">
        <v>395</v>
      </c>
      <c r="I50" s="219" t="s">
        <v>395</v>
      </c>
    </row>
    <row r="51" spans="1:9" ht="12" customHeight="1" x14ac:dyDescent="0.2">
      <c r="A51" s="220" t="s">
        <v>120</v>
      </c>
      <c r="B51" s="221">
        <v>4433005</v>
      </c>
      <c r="C51" s="221">
        <v>5281403</v>
      </c>
      <c r="D51" s="221">
        <v>10013533</v>
      </c>
      <c r="E51" s="221">
        <v>8347734</v>
      </c>
      <c r="F51" s="221">
        <v>6647077</v>
      </c>
      <c r="G51" s="222"/>
      <c r="H51" s="219">
        <v>-20.37</v>
      </c>
      <c r="I51" s="219">
        <v>49.95</v>
      </c>
    </row>
    <row r="52" spans="1:9" ht="21.75" customHeight="1" x14ac:dyDescent="0.2">
      <c r="A52" s="593" t="s">
        <v>336</v>
      </c>
      <c r="B52" s="218">
        <v>833669</v>
      </c>
      <c r="C52" s="218">
        <v>2664270</v>
      </c>
      <c r="D52" s="218">
        <v>5023487</v>
      </c>
      <c r="E52" s="218">
        <v>1684776</v>
      </c>
      <c r="F52" s="218">
        <v>3616602</v>
      </c>
      <c r="G52" s="222"/>
      <c r="H52" s="219">
        <v>114.66</v>
      </c>
      <c r="I52" s="219">
        <v>333.82</v>
      </c>
    </row>
    <row r="53" spans="1:9" ht="11.25" x14ac:dyDescent="0.2">
      <c r="A53" s="593" t="s">
        <v>337</v>
      </c>
      <c r="B53" s="221">
        <v>3599336</v>
      </c>
      <c r="C53" s="221">
        <v>2617133</v>
      </c>
      <c r="D53" s="221">
        <v>4990046</v>
      </c>
      <c r="E53" s="221">
        <v>6662959</v>
      </c>
      <c r="F53" s="221">
        <v>3030475</v>
      </c>
      <c r="G53" s="222"/>
      <c r="H53" s="219">
        <v>-54.52</v>
      </c>
      <c r="I53" s="219">
        <v>-15.8</v>
      </c>
    </row>
    <row r="54" spans="1:9" ht="12" customHeight="1" x14ac:dyDescent="0.2">
      <c r="A54" s="217" t="s">
        <v>121</v>
      </c>
      <c r="B54" s="218">
        <v>545865</v>
      </c>
      <c r="C54" s="218">
        <v>1235022</v>
      </c>
      <c r="D54" s="218">
        <v>753549</v>
      </c>
      <c r="E54" s="218">
        <v>-255516</v>
      </c>
      <c r="F54" s="218">
        <v>1137944</v>
      </c>
      <c r="G54" s="222"/>
      <c r="H54" s="219" t="s">
        <v>395</v>
      </c>
      <c r="I54" s="219">
        <v>108.47</v>
      </c>
    </row>
    <row r="55" spans="1:9" ht="12" customHeight="1" x14ac:dyDescent="0.2">
      <c r="A55" s="220" t="s">
        <v>122</v>
      </c>
      <c r="B55" s="221">
        <v>1331121</v>
      </c>
      <c r="C55" s="221">
        <v>1795679</v>
      </c>
      <c r="D55" s="221">
        <v>1359399</v>
      </c>
      <c r="E55" s="221">
        <v>1334502</v>
      </c>
      <c r="F55" s="221">
        <v>915287</v>
      </c>
      <c r="G55" s="222"/>
      <c r="H55" s="219">
        <v>-31.41</v>
      </c>
      <c r="I55" s="219">
        <v>-31.24</v>
      </c>
    </row>
    <row r="56" spans="1:9" ht="12" customHeight="1" x14ac:dyDescent="0.2">
      <c r="A56" s="217" t="s">
        <v>123</v>
      </c>
      <c r="B56" s="218">
        <v>-293546</v>
      </c>
      <c r="C56" s="218">
        <v>-299011</v>
      </c>
      <c r="D56" s="218">
        <v>-114294</v>
      </c>
      <c r="E56" s="218">
        <v>-350312</v>
      </c>
      <c r="F56" s="218">
        <v>-11792</v>
      </c>
      <c r="G56" s="222"/>
      <c r="H56" s="219">
        <v>96.63</v>
      </c>
      <c r="I56" s="219">
        <v>95.98</v>
      </c>
    </row>
    <row r="57" spans="1:9" ht="12" customHeight="1" x14ac:dyDescent="0.2">
      <c r="A57" s="220" t="s">
        <v>124</v>
      </c>
      <c r="B57" s="221">
        <v>-15398</v>
      </c>
      <c r="C57" s="221">
        <v>-8546</v>
      </c>
      <c r="D57" s="221">
        <v>-25333</v>
      </c>
      <c r="E57" s="221">
        <v>14016</v>
      </c>
      <c r="F57" s="221">
        <v>8964</v>
      </c>
      <c r="G57" s="222"/>
      <c r="H57" s="219">
        <v>-36.04</v>
      </c>
      <c r="I57" s="219" t="s">
        <v>395</v>
      </c>
    </row>
    <row r="58" spans="1:9" ht="12" customHeight="1" x14ac:dyDescent="0.2">
      <c r="A58" s="217" t="s">
        <v>125</v>
      </c>
      <c r="B58" s="218">
        <v>-63422</v>
      </c>
      <c r="C58" s="218">
        <v>141556</v>
      </c>
      <c r="D58" s="218">
        <v>254530</v>
      </c>
      <c r="E58" s="218">
        <v>-334445</v>
      </c>
      <c r="F58" s="218">
        <v>126857</v>
      </c>
      <c r="G58" s="222"/>
      <c r="H58" s="219" t="s">
        <v>395</v>
      </c>
      <c r="I58" s="219" t="s">
        <v>395</v>
      </c>
    </row>
    <row r="59" spans="1:9" ht="12" customHeight="1" x14ac:dyDescent="0.2">
      <c r="A59" s="220" t="s">
        <v>126</v>
      </c>
      <c r="B59" s="221">
        <v>-84752</v>
      </c>
      <c r="C59" s="221">
        <v>-190842</v>
      </c>
      <c r="D59" s="221">
        <v>-144351</v>
      </c>
      <c r="E59" s="221">
        <v>-67293</v>
      </c>
      <c r="F59" s="221">
        <v>139992</v>
      </c>
      <c r="G59" s="222"/>
      <c r="H59" s="219" t="s">
        <v>395</v>
      </c>
      <c r="I59" s="219" t="s">
        <v>395</v>
      </c>
    </row>
    <row r="60" spans="1:9" ht="12" customHeight="1" x14ac:dyDescent="0.2">
      <c r="A60" s="217" t="s">
        <v>127</v>
      </c>
      <c r="B60" s="218">
        <v>106708</v>
      </c>
      <c r="C60" s="218">
        <v>470492</v>
      </c>
      <c r="D60" s="218">
        <v>127218</v>
      </c>
      <c r="E60" s="218">
        <v>-66262</v>
      </c>
      <c r="F60" s="218">
        <v>-1251972</v>
      </c>
      <c r="G60" s="222"/>
      <c r="H60" s="219">
        <v>-1789.43</v>
      </c>
      <c r="I60" s="219" t="s">
        <v>395</v>
      </c>
    </row>
    <row r="61" spans="1:9" ht="12" customHeight="1" x14ac:dyDescent="0.2">
      <c r="A61" s="220" t="s">
        <v>128</v>
      </c>
      <c r="B61" s="221">
        <v>-67428</v>
      </c>
      <c r="C61" s="221">
        <v>-1044300</v>
      </c>
      <c r="D61" s="221">
        <v>-1017301</v>
      </c>
      <c r="E61" s="221">
        <v>-853511</v>
      </c>
      <c r="F61" s="221">
        <v>180979</v>
      </c>
      <c r="G61" s="222"/>
      <c r="H61" s="219" t="s">
        <v>395</v>
      </c>
      <c r="I61" s="219" t="s">
        <v>395</v>
      </c>
    </row>
    <row r="62" spans="1:9" ht="12" customHeight="1" x14ac:dyDescent="0.2">
      <c r="A62" s="593" t="s">
        <v>338</v>
      </c>
      <c r="B62" s="218">
        <v>61993</v>
      </c>
      <c r="C62" s="218">
        <v>-504309</v>
      </c>
      <c r="D62" s="218">
        <v>8296</v>
      </c>
      <c r="E62" s="218">
        <v>-92842</v>
      </c>
      <c r="F62" s="218">
        <v>132690</v>
      </c>
      <c r="G62" s="222"/>
      <c r="H62" s="219" t="s">
        <v>395</v>
      </c>
      <c r="I62" s="219">
        <v>114.04</v>
      </c>
    </row>
    <row r="63" spans="1:9" ht="21.75" customHeight="1" x14ac:dyDescent="0.2">
      <c r="A63" s="593" t="s">
        <v>339</v>
      </c>
      <c r="B63" s="221">
        <v>-129421</v>
      </c>
      <c r="C63" s="221">
        <v>-539991</v>
      </c>
      <c r="D63" s="221">
        <v>-1025597</v>
      </c>
      <c r="E63" s="221">
        <v>-760670</v>
      </c>
      <c r="F63" s="221">
        <v>48289</v>
      </c>
      <c r="G63" s="222"/>
      <c r="H63" s="219" t="s">
        <v>395</v>
      </c>
      <c r="I63" s="219" t="s">
        <v>395</v>
      </c>
    </row>
    <row r="64" spans="1:9" ht="12" customHeight="1" x14ac:dyDescent="0.2">
      <c r="A64" s="220" t="s">
        <v>129</v>
      </c>
      <c r="B64" s="221">
        <v>-76107</v>
      </c>
      <c r="C64" s="221">
        <v>-138276</v>
      </c>
      <c r="D64" s="221">
        <v>-449611</v>
      </c>
      <c r="E64" s="221">
        <v>-501478</v>
      </c>
      <c r="F64" s="221">
        <v>-178445</v>
      </c>
      <c r="G64" s="222"/>
      <c r="H64" s="219">
        <v>64.42</v>
      </c>
      <c r="I64" s="219">
        <v>-134.47</v>
      </c>
    </row>
    <row r="65" spans="1:9" ht="12" customHeight="1" x14ac:dyDescent="0.2">
      <c r="A65" s="217" t="s">
        <v>398</v>
      </c>
      <c r="B65" s="218">
        <v>-357682</v>
      </c>
      <c r="C65" s="218">
        <v>-831703</v>
      </c>
      <c r="D65" s="218">
        <v>-413161</v>
      </c>
      <c r="E65" s="218">
        <v>-532915</v>
      </c>
      <c r="F65" s="218">
        <v>-62393</v>
      </c>
      <c r="G65" s="222"/>
      <c r="H65" s="219">
        <v>88.29</v>
      </c>
      <c r="I65" s="219">
        <v>82.56</v>
      </c>
    </row>
    <row r="66" spans="1:9" ht="12" customHeight="1" x14ac:dyDescent="0.2">
      <c r="A66" s="220" t="s">
        <v>399</v>
      </c>
      <c r="B66" s="221">
        <v>165005</v>
      </c>
      <c r="C66" s="221">
        <v>200773</v>
      </c>
      <c r="D66" s="221">
        <v>275134</v>
      </c>
      <c r="E66" s="221">
        <v>426101</v>
      </c>
      <c r="F66" s="221">
        <v>582445</v>
      </c>
      <c r="G66" s="222"/>
      <c r="H66" s="219">
        <v>36.69</v>
      </c>
      <c r="I66" s="219">
        <v>252.99</v>
      </c>
    </row>
    <row r="67" spans="1:9" ht="27" customHeight="1" x14ac:dyDescent="0.2">
      <c r="A67" s="217" t="s">
        <v>400</v>
      </c>
      <c r="B67" s="218">
        <v>-821255</v>
      </c>
      <c r="C67" s="218">
        <v>-715426</v>
      </c>
      <c r="D67" s="218">
        <v>-517325</v>
      </c>
      <c r="E67" s="218">
        <v>-961318</v>
      </c>
      <c r="F67" s="218">
        <v>-86831</v>
      </c>
      <c r="G67" s="222"/>
      <c r="H67" s="219">
        <v>90.97</v>
      </c>
      <c r="I67" s="219">
        <v>89.43</v>
      </c>
    </row>
    <row r="68" spans="1:9" ht="12" customHeight="1" x14ac:dyDescent="0.2">
      <c r="A68" s="225" t="s">
        <v>366</v>
      </c>
      <c r="B68" s="226">
        <v>6712073</v>
      </c>
      <c r="C68" s="226">
        <v>8061603</v>
      </c>
      <c r="D68" s="226">
        <v>10948784</v>
      </c>
      <c r="E68" s="226">
        <v>6620465</v>
      </c>
      <c r="F68" s="226">
        <v>7836100</v>
      </c>
      <c r="G68" s="226"/>
      <c r="H68" s="227">
        <v>18.36</v>
      </c>
      <c r="I68" s="227">
        <v>16.75</v>
      </c>
    </row>
    <row r="69" spans="1:9" customFormat="1" ht="12" x14ac:dyDescent="0.2">
      <c r="A69" s="571" t="s">
        <v>279</v>
      </c>
      <c r="B69" s="218"/>
      <c r="C69" s="218"/>
      <c r="D69" s="218"/>
      <c r="E69" s="218"/>
      <c r="F69" s="218"/>
      <c r="G69" s="213"/>
      <c r="H69" s="218"/>
      <c r="I69" s="218"/>
    </row>
    <row r="70" spans="1:9" customFormat="1" ht="30" customHeight="1" x14ac:dyDescent="0.2">
      <c r="A70" s="744" t="s">
        <v>316</v>
      </c>
      <c r="B70" s="744"/>
      <c r="C70" s="744"/>
      <c r="D70" s="744"/>
      <c r="E70" s="744"/>
      <c r="F70" s="744"/>
      <c r="G70" s="744"/>
      <c r="H70" s="744"/>
      <c r="I70" s="744"/>
    </row>
    <row r="71" spans="1:9" customFormat="1" ht="21.75" customHeight="1" x14ac:dyDescent="0.2">
      <c r="A71" s="740" t="s">
        <v>396</v>
      </c>
      <c r="B71" s="740"/>
      <c r="C71" s="740"/>
      <c r="D71" s="740"/>
      <c r="E71" s="740"/>
      <c r="F71" s="740"/>
      <c r="G71" s="740"/>
      <c r="H71" s="740"/>
      <c r="I71" s="740"/>
    </row>
    <row r="72" spans="1:9" ht="21" customHeight="1" x14ac:dyDescent="0.2">
      <c r="A72" s="740"/>
      <c r="B72" s="740"/>
      <c r="C72" s="740"/>
      <c r="D72" s="740"/>
      <c r="E72" s="740"/>
      <c r="F72" s="740"/>
      <c r="G72" s="740"/>
      <c r="H72" s="740"/>
      <c r="I72" s="740"/>
    </row>
  </sheetData>
  <mergeCells count="6">
    <mergeCell ref="A72:I72"/>
    <mergeCell ref="A71:I71"/>
    <mergeCell ref="H4:I4"/>
    <mergeCell ref="A2:F2"/>
    <mergeCell ref="H2:I2"/>
    <mergeCell ref="A70:I7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8"/>
  <sheetViews>
    <sheetView showGridLines="0" zoomScaleNormal="100" zoomScaleSheetLayoutView="100" workbookViewId="0"/>
  </sheetViews>
  <sheetFormatPr baseColWidth="10" defaultColWidth="13.5" defaultRowHeight="13.5" x14ac:dyDescent="0.25"/>
  <cols>
    <col min="1" max="1" width="60.5" style="37" customWidth="1"/>
    <col min="2" max="6" width="11.1640625" style="37" customWidth="1"/>
    <col min="7" max="7" width="13.5" style="37"/>
    <col min="8" max="10" width="8.1640625" style="37" customWidth="1"/>
    <col min="11" max="16384" width="13.5" style="37"/>
  </cols>
  <sheetData>
    <row r="1" spans="1:9" ht="36" customHeight="1" x14ac:dyDescent="0.25"/>
    <row r="2" spans="1:9" s="515" customFormat="1" ht="28.15" customHeight="1" x14ac:dyDescent="0.2">
      <c r="A2" s="747" t="s">
        <v>362</v>
      </c>
      <c r="B2" s="747"/>
      <c r="C2" s="747"/>
      <c r="D2" s="747"/>
      <c r="E2" s="748" t="s">
        <v>131</v>
      </c>
      <c r="F2" s="748"/>
      <c r="H2" s="545"/>
      <c r="I2" s="545"/>
    </row>
    <row r="3" spans="1:9" ht="13.9" customHeight="1" x14ac:dyDescent="0.25">
      <c r="A3" s="200" t="s">
        <v>132</v>
      </c>
      <c r="B3" s="420"/>
      <c r="C3" s="420"/>
      <c r="D3" s="420"/>
      <c r="E3" s="420"/>
      <c r="F3" s="420"/>
    </row>
    <row r="4" spans="1:9" ht="13.9" customHeight="1" x14ac:dyDescent="0.25">
      <c r="A4" s="200"/>
      <c r="B4" s="201">
        <v>2024</v>
      </c>
      <c r="C4" s="201"/>
      <c r="D4" s="201">
        <v>2025</v>
      </c>
      <c r="E4" s="201"/>
      <c r="F4" s="201"/>
    </row>
    <row r="5" spans="1:9" ht="30" customHeight="1" x14ac:dyDescent="0.25">
      <c r="A5" s="38"/>
      <c r="B5" s="39" t="s">
        <v>391</v>
      </c>
      <c r="C5" s="39" t="s">
        <v>392</v>
      </c>
      <c r="D5" s="39" t="s">
        <v>393</v>
      </c>
      <c r="E5" s="39" t="s">
        <v>394</v>
      </c>
      <c r="F5" s="16" t="s">
        <v>391</v>
      </c>
    </row>
    <row r="6" spans="1:9" s="421" customFormat="1" ht="12.75" customHeight="1" x14ac:dyDescent="0.25">
      <c r="A6" s="202"/>
      <c r="B6" s="203"/>
      <c r="C6" s="203"/>
      <c r="D6" s="203"/>
      <c r="E6" s="203"/>
    </row>
    <row r="7" spans="1:9" s="421" customFormat="1" ht="13.9" customHeight="1" x14ac:dyDescent="0.25">
      <c r="A7" s="204" t="s">
        <v>119</v>
      </c>
      <c r="B7" s="205">
        <v>0.86</v>
      </c>
      <c r="C7" s="205">
        <v>0.71</v>
      </c>
      <c r="D7" s="205">
        <v>0.56999999999999995</v>
      </c>
      <c r="E7" s="205">
        <v>0.49750173061398922</v>
      </c>
      <c r="F7" s="205">
        <v>0.40684894275569733</v>
      </c>
    </row>
    <row r="8" spans="1:9" s="421" customFormat="1" ht="13.9" customHeight="1" x14ac:dyDescent="0.25">
      <c r="A8" s="206" t="s">
        <v>120</v>
      </c>
      <c r="B8" s="207">
        <v>1.85</v>
      </c>
      <c r="C8" s="207">
        <v>0.65</v>
      </c>
      <c r="D8" s="207">
        <v>0.48</v>
      </c>
      <c r="E8" s="207">
        <v>0.92981255363182058</v>
      </c>
      <c r="F8" s="207">
        <v>0.46749651179650203</v>
      </c>
    </row>
    <row r="9" spans="1:9" s="421" customFormat="1" ht="13.9" customHeight="1" x14ac:dyDescent="0.25">
      <c r="A9" s="593" t="s">
        <v>336</v>
      </c>
      <c r="B9" s="209">
        <v>2.19</v>
      </c>
      <c r="C9" s="209">
        <v>0.61</v>
      </c>
      <c r="D9" s="209">
        <v>0.42</v>
      </c>
      <c r="E9" s="209">
        <v>1.0905924646243847</v>
      </c>
      <c r="F9" s="209">
        <v>0.49402292463226488</v>
      </c>
    </row>
    <row r="10" spans="1:9" s="421" customFormat="1" ht="13.9" customHeight="1" x14ac:dyDescent="0.25">
      <c r="A10" s="593" t="s">
        <v>337</v>
      </c>
      <c r="B10" s="207">
        <v>0.98</v>
      </c>
      <c r="C10" s="207">
        <v>0.74</v>
      </c>
      <c r="D10" s="207">
        <v>0.62</v>
      </c>
      <c r="E10" s="207">
        <v>0.58151064056917445</v>
      </c>
      <c r="F10" s="207">
        <v>0.41381829989937052</v>
      </c>
    </row>
    <row r="11" spans="1:9" s="421" customFormat="1" ht="13.9" customHeight="1" x14ac:dyDescent="0.25">
      <c r="A11" s="208" t="s">
        <v>121</v>
      </c>
      <c r="B11" s="209">
        <v>2.5299999999999998</v>
      </c>
      <c r="C11" s="209">
        <v>1.52</v>
      </c>
      <c r="D11" s="209">
        <v>-0.34</v>
      </c>
      <c r="E11" s="209">
        <v>-0.19966148079528634</v>
      </c>
      <c r="F11" s="209">
        <v>0.87104639409988549</v>
      </c>
    </row>
    <row r="12" spans="1:9" s="421" customFormat="1" ht="13.9" customHeight="1" x14ac:dyDescent="0.25">
      <c r="A12" s="206" t="s">
        <v>122</v>
      </c>
      <c r="B12" s="207">
        <v>2.19</v>
      </c>
      <c r="C12" s="207">
        <v>0.73</v>
      </c>
      <c r="D12" s="207">
        <v>0.67</v>
      </c>
      <c r="E12" s="207">
        <v>1.1479589402472747</v>
      </c>
      <c r="F12" s="207">
        <v>0.69649243064985111</v>
      </c>
    </row>
    <row r="13" spans="1:9" s="421" customFormat="1" ht="13.9" customHeight="1" x14ac:dyDescent="0.25">
      <c r="A13" s="208" t="s">
        <v>123</v>
      </c>
      <c r="B13" s="209">
        <v>2.2999999999999998</v>
      </c>
      <c r="C13" s="209">
        <v>0.65</v>
      </c>
      <c r="D13" s="209">
        <v>-0.47</v>
      </c>
      <c r="E13" s="209">
        <v>1.0890787675944698</v>
      </c>
      <c r="F13" s="209">
        <v>1.4008177570961928</v>
      </c>
    </row>
    <row r="14" spans="1:9" s="421" customFormat="1" ht="13.9" customHeight="1" x14ac:dyDescent="0.25">
      <c r="A14" s="206" t="s">
        <v>124</v>
      </c>
      <c r="B14" s="207">
        <v>2.2200000000000002</v>
      </c>
      <c r="C14" s="207">
        <v>-2.48</v>
      </c>
      <c r="D14" s="207">
        <v>2.57</v>
      </c>
      <c r="E14" s="207">
        <v>2.7537190836404424</v>
      </c>
      <c r="F14" s="207">
        <v>2.2224118609127994</v>
      </c>
    </row>
    <row r="15" spans="1:9" s="421" customFormat="1" ht="13.9" customHeight="1" x14ac:dyDescent="0.25">
      <c r="A15" s="208" t="s">
        <v>125</v>
      </c>
      <c r="B15" s="209">
        <v>2.29</v>
      </c>
      <c r="C15" s="209">
        <v>0.93</v>
      </c>
      <c r="D15" s="209">
        <v>-1.1299999999999999</v>
      </c>
      <c r="E15" s="209">
        <v>2.1159596865857706</v>
      </c>
      <c r="F15" s="209">
        <v>2.5736276388925083</v>
      </c>
    </row>
    <row r="16" spans="1:9" s="421" customFormat="1" ht="13.9" customHeight="1" x14ac:dyDescent="0.25">
      <c r="A16" s="206" t="s">
        <v>126</v>
      </c>
      <c r="B16" s="207">
        <v>4.25</v>
      </c>
      <c r="C16" s="207">
        <v>-2.5299999999999998</v>
      </c>
      <c r="D16" s="207">
        <v>9.2799999999999994</v>
      </c>
      <c r="E16" s="207">
        <v>7.7320594728799552</v>
      </c>
      <c r="F16" s="207">
        <v>6.1309817703466098</v>
      </c>
    </row>
    <row r="17" spans="1:9" s="421" customFormat="1" ht="13.9" customHeight="1" x14ac:dyDescent="0.25">
      <c r="A17" s="208" t="s">
        <v>127</v>
      </c>
      <c r="B17" s="209">
        <v>1.51</v>
      </c>
      <c r="C17" s="209">
        <v>3.14</v>
      </c>
      <c r="D17" s="209">
        <v>-4.1900000000000004</v>
      </c>
      <c r="E17" s="209">
        <v>3.5465025721787296</v>
      </c>
      <c r="F17" s="209">
        <v>6.6274785575071782</v>
      </c>
    </row>
    <row r="18" spans="1:9" s="421" customFormat="1" ht="13.9" customHeight="1" x14ac:dyDescent="0.25">
      <c r="A18" s="208" t="s">
        <v>128</v>
      </c>
      <c r="B18" s="209">
        <v>1.94</v>
      </c>
      <c r="C18" s="209">
        <v>1.21</v>
      </c>
      <c r="D18" s="209">
        <v>0.88</v>
      </c>
      <c r="E18" s="209">
        <v>1.7215036559425725</v>
      </c>
      <c r="F18" s="209">
        <v>2.4290265947757979</v>
      </c>
    </row>
    <row r="19" spans="1:9" s="421" customFormat="1" ht="13.9" customHeight="1" x14ac:dyDescent="0.25">
      <c r="A19" s="593" t="s">
        <v>338</v>
      </c>
      <c r="B19" s="207">
        <v>3.76</v>
      </c>
      <c r="C19" s="207">
        <v>2.57</v>
      </c>
      <c r="D19" s="207">
        <v>1.65</v>
      </c>
      <c r="E19" s="207">
        <v>4.670324751315623</v>
      </c>
      <c r="F19" s="207">
        <v>7.6289920447391069</v>
      </c>
    </row>
    <row r="20" spans="1:9" s="421" customFormat="1" ht="13.9" customHeight="1" x14ac:dyDescent="0.25">
      <c r="A20" s="593" t="s">
        <v>339</v>
      </c>
      <c r="B20" s="209">
        <v>1.25</v>
      </c>
      <c r="C20" s="209">
        <v>0.71</v>
      </c>
      <c r="D20" s="209">
        <v>0.57999999999999996</v>
      </c>
      <c r="E20" s="209">
        <v>0.62106063538164735</v>
      </c>
      <c r="F20" s="209">
        <v>0.32022551323159515</v>
      </c>
    </row>
    <row r="21" spans="1:9" s="421" customFormat="1" ht="13.9" customHeight="1" x14ac:dyDescent="0.25">
      <c r="A21" s="208" t="s">
        <v>129</v>
      </c>
      <c r="B21" s="209">
        <v>1.53</v>
      </c>
      <c r="C21" s="209">
        <v>0.63</v>
      </c>
      <c r="D21" s="209">
        <v>0.54</v>
      </c>
      <c r="E21" s="209">
        <v>0.62106063538164735</v>
      </c>
      <c r="F21" s="209">
        <v>0.22558006813601811</v>
      </c>
    </row>
    <row r="22" spans="1:9" s="421" customFormat="1" ht="13.9" customHeight="1" x14ac:dyDescent="0.25">
      <c r="A22" s="594" t="s">
        <v>401</v>
      </c>
      <c r="B22" s="209">
        <v>1.43</v>
      </c>
      <c r="C22" s="209">
        <v>0.64</v>
      </c>
      <c r="D22" s="209">
        <v>1.26</v>
      </c>
      <c r="E22" s="209">
        <v>0.90387617249189212</v>
      </c>
      <c r="F22" s="209">
        <v>0.99449011277526356</v>
      </c>
    </row>
    <row r="23" spans="1:9" s="421" customFormat="1" ht="13.9" customHeight="1" x14ac:dyDescent="0.25">
      <c r="A23" s="206" t="s">
        <v>399</v>
      </c>
      <c r="B23" s="209">
        <v>1.87</v>
      </c>
      <c r="C23" s="209">
        <v>0.9</v>
      </c>
      <c r="D23" s="209">
        <v>0.89</v>
      </c>
      <c r="E23" s="209">
        <v>1.8104130963102543</v>
      </c>
      <c r="F23" s="209">
        <v>0.90505771763800869</v>
      </c>
    </row>
    <row r="24" spans="1:9" s="421" customFormat="1" ht="13.9" customHeight="1" x14ac:dyDescent="0.25">
      <c r="A24" s="208" t="s">
        <v>400</v>
      </c>
      <c r="B24" s="209">
        <v>2.33</v>
      </c>
      <c r="C24" s="209">
        <v>0.78</v>
      </c>
      <c r="D24" s="209">
        <v>-1.08</v>
      </c>
      <c r="E24" s="209">
        <v>1.9553081231051692</v>
      </c>
      <c r="F24" s="209">
        <v>2.6806635025565897</v>
      </c>
    </row>
    <row r="25" spans="1:9" s="421" customFormat="1" ht="13.9" customHeight="1" x14ac:dyDescent="0.25">
      <c r="A25" s="210" t="s">
        <v>356</v>
      </c>
      <c r="B25" s="211">
        <v>1.95</v>
      </c>
      <c r="C25" s="211">
        <v>1.08</v>
      </c>
      <c r="D25" s="211">
        <v>-0.42</v>
      </c>
      <c r="E25" s="211">
        <v>1.63</v>
      </c>
      <c r="F25" s="211">
        <v>2.0370006064481703</v>
      </c>
    </row>
    <row r="26" spans="1:9" ht="13.9" customHeight="1" x14ac:dyDescent="0.25">
      <c r="A26" s="749" t="s">
        <v>280</v>
      </c>
      <c r="B26" s="749"/>
      <c r="C26" s="749"/>
      <c r="D26" s="749"/>
      <c r="E26" s="749"/>
      <c r="F26" s="749"/>
    </row>
    <row r="27" spans="1:9" ht="33" customHeight="1" x14ac:dyDescent="0.25">
      <c r="A27" s="744" t="s">
        <v>316</v>
      </c>
      <c r="B27" s="744"/>
      <c r="C27" s="744"/>
      <c r="D27" s="744"/>
      <c r="E27" s="744"/>
      <c r="F27" s="744"/>
      <c r="G27" s="591"/>
      <c r="H27" s="591"/>
      <c r="I27" s="591"/>
    </row>
    <row r="28" spans="1:9" x14ac:dyDescent="0.25">
      <c r="A28" s="745"/>
      <c r="B28" s="746"/>
      <c r="C28" s="746"/>
      <c r="D28" s="746"/>
      <c r="E28" s="746"/>
      <c r="F28" s="746"/>
      <c r="G28" s="571"/>
      <c r="H28" s="571"/>
      <c r="I28" s="571"/>
    </row>
  </sheetData>
  <mergeCells count="5">
    <mergeCell ref="A28:F28"/>
    <mergeCell ref="A2:D2"/>
    <mergeCell ref="E2:F2"/>
    <mergeCell ref="A26:F26"/>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4"/>
  <sheetViews>
    <sheetView showGridLines="0" zoomScaleNormal="100" zoomScaleSheetLayoutView="100" workbookViewId="0"/>
  </sheetViews>
  <sheetFormatPr baseColWidth="10" defaultColWidth="11.6640625" defaultRowHeight="13.5" x14ac:dyDescent="0.25"/>
  <cols>
    <col min="1" max="1" width="35.6640625" style="607" customWidth="1"/>
    <col min="2" max="6" width="11.1640625" style="607" customWidth="1"/>
    <col min="7" max="7" width="0.5" style="607" customWidth="1"/>
    <col min="8" max="10" width="8.1640625" style="607" customWidth="1"/>
    <col min="11" max="11" width="11.6640625" style="608"/>
    <col min="12" max="14" width="12" style="608" bestFit="1" customWidth="1"/>
    <col min="15" max="16384" width="11.6640625" style="608"/>
  </cols>
  <sheetData>
    <row r="1" spans="1:10" ht="36" customHeight="1" x14ac:dyDescent="0.25"/>
    <row r="2" spans="1:10" s="611" customFormat="1" ht="28.15" customHeight="1" x14ac:dyDescent="0.2">
      <c r="A2" s="753" t="s">
        <v>372</v>
      </c>
      <c r="B2" s="753"/>
      <c r="C2" s="753"/>
      <c r="D2" s="753"/>
      <c r="E2" s="753"/>
      <c r="F2" s="753"/>
      <c r="G2" s="609"/>
      <c r="H2" s="610"/>
      <c r="I2" s="751" t="s">
        <v>133</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22"/>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16044357</v>
      </c>
      <c r="C8" s="629">
        <v>16271840</v>
      </c>
      <c r="D8" s="629">
        <v>16856901</v>
      </c>
      <c r="E8" s="629">
        <v>17037062</v>
      </c>
      <c r="F8" s="629">
        <v>17177993</v>
      </c>
      <c r="G8" s="626"/>
      <c r="H8" s="564">
        <v>0.83</v>
      </c>
      <c r="I8" s="564">
        <v>7.07</v>
      </c>
      <c r="J8" s="630">
        <v>5.57</v>
      </c>
    </row>
    <row r="9" spans="1:10" s="628" customFormat="1" ht="12" customHeight="1" x14ac:dyDescent="0.2">
      <c r="A9" s="631" t="s">
        <v>135</v>
      </c>
      <c r="B9" s="632">
        <v>15907717</v>
      </c>
      <c r="C9" s="632">
        <v>16131514</v>
      </c>
      <c r="D9" s="632">
        <v>16712096</v>
      </c>
      <c r="E9" s="632">
        <v>16889766</v>
      </c>
      <c r="F9" s="632">
        <v>17028544</v>
      </c>
      <c r="G9" s="626"/>
      <c r="H9" s="564">
        <v>0.82</v>
      </c>
      <c r="I9" s="564">
        <v>7.05</v>
      </c>
      <c r="J9" s="630">
        <v>5.56</v>
      </c>
    </row>
    <row r="10" spans="1:10" s="628" customFormat="1" ht="12" customHeight="1" x14ac:dyDescent="0.2">
      <c r="A10" s="621" t="s">
        <v>136</v>
      </c>
      <c r="B10" s="629">
        <v>136640</v>
      </c>
      <c r="C10" s="629">
        <v>140326</v>
      </c>
      <c r="D10" s="629">
        <v>144805</v>
      </c>
      <c r="E10" s="629">
        <v>147296</v>
      </c>
      <c r="F10" s="629">
        <v>149449</v>
      </c>
      <c r="G10" s="626"/>
      <c r="H10" s="564">
        <v>1.46</v>
      </c>
      <c r="I10" s="564">
        <v>9.3699999999999992</v>
      </c>
      <c r="J10" s="630">
        <v>6.5</v>
      </c>
    </row>
    <row r="11" spans="1:10" s="628" customFormat="1" ht="12" customHeight="1" x14ac:dyDescent="0.2">
      <c r="A11" s="631" t="s">
        <v>137</v>
      </c>
      <c r="B11" s="632">
        <v>289224</v>
      </c>
      <c r="C11" s="632">
        <v>300010</v>
      </c>
      <c r="D11" s="632">
        <v>304866</v>
      </c>
      <c r="E11" s="632">
        <v>312482</v>
      </c>
      <c r="F11" s="632">
        <v>317922</v>
      </c>
      <c r="G11" s="626"/>
      <c r="H11" s="564">
        <v>1.74</v>
      </c>
      <c r="I11" s="564">
        <v>9.92</v>
      </c>
      <c r="J11" s="630">
        <v>5.97</v>
      </c>
    </row>
    <row r="12" spans="1:10" s="628" customFormat="1" ht="12" customHeight="1" x14ac:dyDescent="0.2">
      <c r="A12" s="621" t="s">
        <v>138</v>
      </c>
      <c r="B12" s="629">
        <v>944</v>
      </c>
      <c r="C12" s="629">
        <v>942</v>
      </c>
      <c r="D12" s="629">
        <v>987</v>
      </c>
      <c r="E12" s="629">
        <v>1023</v>
      </c>
      <c r="F12" s="629">
        <v>1032</v>
      </c>
      <c r="G12" s="626"/>
      <c r="H12" s="564">
        <v>0.88</v>
      </c>
      <c r="I12" s="564">
        <v>9.32</v>
      </c>
      <c r="J12" s="630">
        <v>9.5500000000000007</v>
      </c>
    </row>
    <row r="13" spans="1:10" s="628" customFormat="1" ht="12" customHeight="1" x14ac:dyDescent="0.2">
      <c r="A13" s="633" t="s">
        <v>139</v>
      </c>
      <c r="B13" s="632">
        <v>286887</v>
      </c>
      <c r="C13" s="632">
        <v>297655</v>
      </c>
      <c r="D13" s="632">
        <v>302451</v>
      </c>
      <c r="E13" s="632">
        <v>309911</v>
      </c>
      <c r="F13" s="632">
        <v>315286</v>
      </c>
      <c r="G13" s="626"/>
      <c r="H13" s="564">
        <v>1.73</v>
      </c>
      <c r="I13" s="564">
        <v>9.9</v>
      </c>
      <c r="J13" s="630">
        <v>5.92</v>
      </c>
    </row>
    <row r="14" spans="1:10" s="628" customFormat="1" ht="12" customHeight="1" x14ac:dyDescent="0.2">
      <c r="A14" s="621" t="s">
        <v>140</v>
      </c>
      <c r="B14" s="629">
        <v>1397</v>
      </c>
      <c r="C14" s="629">
        <v>1398</v>
      </c>
      <c r="D14" s="629">
        <v>1420</v>
      </c>
      <c r="E14" s="629">
        <v>1475</v>
      </c>
      <c r="F14" s="629">
        <v>1487</v>
      </c>
      <c r="G14" s="626"/>
      <c r="H14" s="564">
        <v>0.81</v>
      </c>
      <c r="I14" s="564">
        <v>6.44</v>
      </c>
      <c r="J14" s="630">
        <v>6.37</v>
      </c>
    </row>
    <row r="15" spans="1:10" s="628" customFormat="1" ht="12" customHeight="1" x14ac:dyDescent="0.2">
      <c r="A15" s="631" t="s">
        <v>141</v>
      </c>
      <c r="B15" s="632">
        <v>561</v>
      </c>
      <c r="C15" s="632">
        <v>556</v>
      </c>
      <c r="D15" s="632">
        <v>546</v>
      </c>
      <c r="E15" s="632">
        <v>555</v>
      </c>
      <c r="F15" s="632">
        <v>552</v>
      </c>
      <c r="G15" s="626"/>
      <c r="H15" s="564">
        <v>-0.54</v>
      </c>
      <c r="I15" s="564">
        <v>-1.6</v>
      </c>
      <c r="J15" s="630">
        <v>-0.72</v>
      </c>
    </row>
    <row r="16" spans="1:10" s="628" customFormat="1" ht="12" customHeight="1" x14ac:dyDescent="0.2">
      <c r="A16" s="621" t="s">
        <v>142</v>
      </c>
      <c r="B16" s="629">
        <v>1295</v>
      </c>
      <c r="C16" s="629">
        <v>7264</v>
      </c>
      <c r="D16" s="629">
        <v>1275</v>
      </c>
      <c r="E16" s="629">
        <v>1289</v>
      </c>
      <c r="F16" s="629">
        <v>1380</v>
      </c>
      <c r="G16" s="626"/>
      <c r="H16" s="564">
        <v>7.06</v>
      </c>
      <c r="I16" s="564">
        <v>6.56</v>
      </c>
      <c r="J16" s="630">
        <v>-81</v>
      </c>
    </row>
    <row r="17" spans="1:14" s="628" customFormat="1" ht="12" customHeight="1" x14ac:dyDescent="0.2">
      <c r="A17" s="631" t="s">
        <v>143</v>
      </c>
      <c r="B17" s="632">
        <v>283634</v>
      </c>
      <c r="C17" s="632">
        <v>288437</v>
      </c>
      <c r="D17" s="632">
        <v>299210</v>
      </c>
      <c r="E17" s="632">
        <v>306592</v>
      </c>
      <c r="F17" s="632">
        <v>311867</v>
      </c>
      <c r="G17" s="626"/>
      <c r="H17" s="564">
        <v>1.72</v>
      </c>
      <c r="I17" s="564">
        <v>9.9499999999999993</v>
      </c>
      <c r="J17" s="630">
        <v>8.1199999999999992</v>
      </c>
    </row>
    <row r="18" spans="1:14" s="628" customFormat="1" ht="12" customHeight="1" x14ac:dyDescent="0.2">
      <c r="A18" s="621" t="s">
        <v>144</v>
      </c>
      <c r="B18" s="629">
        <v>1393</v>
      </c>
      <c r="C18" s="629">
        <v>1413</v>
      </c>
      <c r="D18" s="629">
        <v>1428</v>
      </c>
      <c r="E18" s="629">
        <v>1548</v>
      </c>
      <c r="F18" s="629">
        <v>1604</v>
      </c>
      <c r="G18" s="626"/>
      <c r="H18" s="564">
        <v>3.62</v>
      </c>
      <c r="I18" s="564">
        <v>15.15</v>
      </c>
      <c r="J18" s="630">
        <v>13.52</v>
      </c>
    </row>
    <row r="19" spans="1:14" s="628" customFormat="1" ht="12" customHeight="1" x14ac:dyDescent="0.2">
      <c r="A19" s="631" t="s">
        <v>145</v>
      </c>
      <c r="B19" s="632">
        <v>16333581</v>
      </c>
      <c r="C19" s="632">
        <v>16571850</v>
      </c>
      <c r="D19" s="632">
        <v>17161767</v>
      </c>
      <c r="E19" s="632">
        <v>17349544</v>
      </c>
      <c r="F19" s="632">
        <v>17495915</v>
      </c>
      <c r="G19" s="626"/>
      <c r="H19" s="564">
        <v>0.84</v>
      </c>
      <c r="I19" s="564">
        <v>7.12</v>
      </c>
      <c r="J19" s="630">
        <v>5.58</v>
      </c>
    </row>
    <row r="20" spans="1:14" s="628" customFormat="1" ht="12" customHeight="1" x14ac:dyDescent="0.2">
      <c r="A20" s="608"/>
      <c r="B20" s="634"/>
      <c r="C20" s="634"/>
      <c r="D20" s="634"/>
      <c r="E20" s="634"/>
      <c r="F20" s="634"/>
      <c r="G20" s="608"/>
      <c r="H20" s="199"/>
      <c r="I20" s="199"/>
      <c r="J20" s="199"/>
    </row>
    <row r="21" spans="1:14" s="628" customFormat="1" ht="12" customHeight="1" x14ac:dyDescent="0.2">
      <c r="A21" s="624" t="s">
        <v>264</v>
      </c>
      <c r="B21" s="635"/>
      <c r="C21" s="635"/>
      <c r="D21" s="635"/>
      <c r="E21" s="635"/>
      <c r="F21" s="635"/>
      <c r="G21" s="608"/>
      <c r="H21" s="188"/>
      <c r="I21" s="188"/>
      <c r="J21" s="188"/>
    </row>
    <row r="22" spans="1:14" s="628" customFormat="1" ht="12" customHeight="1" x14ac:dyDescent="0.2">
      <c r="A22" s="621" t="s">
        <v>134</v>
      </c>
      <c r="B22" s="634">
        <v>329580406</v>
      </c>
      <c r="C22" s="634">
        <v>339518128</v>
      </c>
      <c r="D22" s="634">
        <v>346805277</v>
      </c>
      <c r="E22" s="634">
        <v>356850446</v>
      </c>
      <c r="F22" s="634">
        <v>369611119</v>
      </c>
      <c r="G22" s="608"/>
      <c r="H22" s="636">
        <v>3.58</v>
      </c>
      <c r="I22" s="630">
        <v>12.15</v>
      </c>
      <c r="J22" s="630">
        <v>8.86</v>
      </c>
    </row>
    <row r="23" spans="1:14" s="628" customFormat="1" ht="12" customHeight="1" x14ac:dyDescent="0.2">
      <c r="A23" s="631" t="s">
        <v>135</v>
      </c>
      <c r="B23" s="637">
        <v>324531023</v>
      </c>
      <c r="C23" s="637">
        <v>334214802</v>
      </c>
      <c r="D23" s="637">
        <v>341329195</v>
      </c>
      <c r="E23" s="637">
        <v>351239179</v>
      </c>
      <c r="F23" s="637">
        <v>363849627</v>
      </c>
      <c r="G23" s="608"/>
      <c r="H23" s="188">
        <v>3.59</v>
      </c>
      <c r="I23" s="564">
        <v>12.12</v>
      </c>
      <c r="J23" s="630">
        <v>8.8699999999999992</v>
      </c>
    </row>
    <row r="24" spans="1:14" s="628" customFormat="1" ht="12" customHeight="1" x14ac:dyDescent="0.2">
      <c r="A24" s="621" t="s">
        <v>136</v>
      </c>
      <c r="B24" s="634">
        <v>5049383</v>
      </c>
      <c r="C24" s="634">
        <v>5303326</v>
      </c>
      <c r="D24" s="634">
        <v>5476082</v>
      </c>
      <c r="E24" s="634">
        <v>5611267</v>
      </c>
      <c r="F24" s="634">
        <v>5761491</v>
      </c>
      <c r="G24" s="608"/>
      <c r="H24" s="188">
        <v>2.68</v>
      </c>
      <c r="I24" s="564">
        <v>14.1</v>
      </c>
      <c r="J24" s="630">
        <v>8.64</v>
      </c>
    </row>
    <row r="25" spans="1:14" s="628" customFormat="1" ht="12" customHeight="1" x14ac:dyDescent="0.2">
      <c r="A25" s="631" t="s">
        <v>137</v>
      </c>
      <c r="B25" s="637">
        <v>64248086</v>
      </c>
      <c r="C25" s="637">
        <v>66412961</v>
      </c>
      <c r="D25" s="637">
        <v>68121469</v>
      </c>
      <c r="E25" s="637">
        <v>71344128</v>
      </c>
      <c r="F25" s="637">
        <v>75038036</v>
      </c>
      <c r="G25" s="608"/>
      <c r="H25" s="188">
        <v>5.18</v>
      </c>
      <c r="I25" s="564">
        <v>16.79</v>
      </c>
      <c r="J25" s="630">
        <v>12.99</v>
      </c>
    </row>
    <row r="26" spans="1:14" s="628" customFormat="1" ht="12" customHeight="1" x14ac:dyDescent="0.2">
      <c r="A26" s="621" t="s">
        <v>138</v>
      </c>
      <c r="B26" s="634">
        <v>446176</v>
      </c>
      <c r="C26" s="634">
        <v>421460</v>
      </c>
      <c r="D26" s="634">
        <v>386858</v>
      </c>
      <c r="E26" s="634">
        <v>430514</v>
      </c>
      <c r="F26" s="634">
        <v>431774</v>
      </c>
      <c r="G26" s="608"/>
      <c r="H26" s="188">
        <v>0.28999999999999998</v>
      </c>
      <c r="I26" s="564">
        <v>-3.23</v>
      </c>
      <c r="J26" s="630">
        <v>2.4500000000000002</v>
      </c>
    </row>
    <row r="27" spans="1:14" s="628" customFormat="1" ht="12" customHeight="1" x14ac:dyDescent="0.2">
      <c r="A27" s="633" t="s">
        <v>139</v>
      </c>
      <c r="B27" s="637">
        <v>62053138</v>
      </c>
      <c r="C27" s="637">
        <v>64163540</v>
      </c>
      <c r="D27" s="637">
        <v>65906641</v>
      </c>
      <c r="E27" s="637">
        <v>68876870</v>
      </c>
      <c r="F27" s="637">
        <v>72399483</v>
      </c>
      <c r="G27" s="608"/>
      <c r="H27" s="188">
        <v>5.1100000000000003</v>
      </c>
      <c r="I27" s="564">
        <v>16.670000000000002</v>
      </c>
      <c r="J27" s="630">
        <v>12.84</v>
      </c>
    </row>
    <row r="28" spans="1:14" s="628" customFormat="1" ht="12" customHeight="1" x14ac:dyDescent="0.2">
      <c r="A28" s="621" t="s">
        <v>140</v>
      </c>
      <c r="B28" s="634">
        <v>9468915</v>
      </c>
      <c r="C28" s="634">
        <v>9696923</v>
      </c>
      <c r="D28" s="634">
        <v>9511080</v>
      </c>
      <c r="E28" s="634">
        <v>9932591</v>
      </c>
      <c r="F28" s="634">
        <v>10313879</v>
      </c>
      <c r="G28" s="608"/>
      <c r="H28" s="188">
        <v>3.84</v>
      </c>
      <c r="I28" s="564">
        <v>8.92</v>
      </c>
      <c r="J28" s="630">
        <v>6.36</v>
      </c>
    </row>
    <row r="29" spans="1:14" ht="12" customHeight="1" x14ac:dyDescent="0.2">
      <c r="A29" s="631" t="s">
        <v>141</v>
      </c>
      <c r="B29" s="637">
        <v>4310395</v>
      </c>
      <c r="C29" s="637">
        <v>4171358</v>
      </c>
      <c r="D29" s="637">
        <v>4241290</v>
      </c>
      <c r="E29" s="637">
        <v>4348785</v>
      </c>
      <c r="F29" s="637">
        <v>4500012</v>
      </c>
      <c r="G29" s="608"/>
      <c r="H29" s="188">
        <v>3.48</v>
      </c>
      <c r="I29" s="564">
        <v>4.4000000000000004</v>
      </c>
      <c r="J29" s="630">
        <v>7.88</v>
      </c>
      <c r="L29" s="628"/>
      <c r="M29" s="628"/>
      <c r="N29" s="628"/>
    </row>
    <row r="30" spans="1:14" ht="12" customHeight="1" x14ac:dyDescent="0.2">
      <c r="A30" s="621" t="s">
        <v>142</v>
      </c>
      <c r="B30" s="634">
        <v>11356325</v>
      </c>
      <c r="C30" s="634">
        <v>12066744</v>
      </c>
      <c r="D30" s="634">
        <v>12460356</v>
      </c>
      <c r="E30" s="634">
        <v>12349117</v>
      </c>
      <c r="F30" s="634">
        <v>13343253</v>
      </c>
      <c r="G30" s="608"/>
      <c r="H30" s="188">
        <v>8.0500000000000007</v>
      </c>
      <c r="I30" s="564">
        <v>17.5</v>
      </c>
      <c r="J30" s="630">
        <v>10.58</v>
      </c>
      <c r="L30" s="628"/>
      <c r="M30" s="628"/>
      <c r="N30" s="628"/>
    </row>
    <row r="31" spans="1:14" ht="12" customHeight="1" x14ac:dyDescent="0.2">
      <c r="A31" s="631" t="s">
        <v>143</v>
      </c>
      <c r="B31" s="637">
        <v>36917503</v>
      </c>
      <c r="C31" s="637">
        <v>38228515</v>
      </c>
      <c r="D31" s="637">
        <v>39693915</v>
      </c>
      <c r="E31" s="637">
        <v>42246377</v>
      </c>
      <c r="F31" s="637">
        <v>44242340</v>
      </c>
      <c r="G31" s="608"/>
      <c r="H31" s="188">
        <v>4.72</v>
      </c>
      <c r="I31" s="564">
        <v>19.84</v>
      </c>
      <c r="J31" s="630">
        <v>15.73</v>
      </c>
      <c r="L31" s="628"/>
      <c r="M31" s="628"/>
      <c r="N31" s="628"/>
    </row>
    <row r="32" spans="1:14" ht="12" customHeight="1" x14ac:dyDescent="0.2">
      <c r="A32" s="621" t="s">
        <v>144</v>
      </c>
      <c r="B32" s="634">
        <v>1748771</v>
      </c>
      <c r="C32" s="634">
        <v>1827961</v>
      </c>
      <c r="D32" s="634">
        <v>1827970</v>
      </c>
      <c r="E32" s="634">
        <v>2036745</v>
      </c>
      <c r="F32" s="634">
        <v>2206779</v>
      </c>
      <c r="G32" s="608"/>
      <c r="H32" s="188">
        <v>8.35</v>
      </c>
      <c r="I32" s="564">
        <v>26.19</v>
      </c>
      <c r="J32" s="630">
        <v>20.72</v>
      </c>
      <c r="L32" s="628"/>
      <c r="M32" s="628"/>
      <c r="N32" s="628"/>
    </row>
    <row r="33" spans="1:14" ht="12" customHeight="1" x14ac:dyDescent="0.2">
      <c r="A33" s="638" t="s">
        <v>146</v>
      </c>
      <c r="B33" s="639">
        <v>393828492</v>
      </c>
      <c r="C33" s="639">
        <v>405931089</v>
      </c>
      <c r="D33" s="639">
        <v>414926746</v>
      </c>
      <c r="E33" s="639">
        <v>428194574</v>
      </c>
      <c r="F33" s="639">
        <v>444649155</v>
      </c>
      <c r="G33" s="617"/>
      <c r="H33" s="198">
        <v>3.84</v>
      </c>
      <c r="I33" s="640">
        <v>12.9</v>
      </c>
      <c r="J33" s="640">
        <v>9.5399999999999991</v>
      </c>
      <c r="L33" s="628"/>
      <c r="M33" s="628"/>
      <c r="N33" s="628"/>
    </row>
    <row r="34" spans="1:14" ht="11.25" x14ac:dyDescent="0.2">
      <c r="A34" s="754" t="s">
        <v>281</v>
      </c>
      <c r="B34" s="754"/>
      <c r="C34" s="754"/>
      <c r="D34" s="754"/>
      <c r="E34" s="754"/>
      <c r="F34" s="754"/>
      <c r="G34" s="754"/>
      <c r="H34" s="754"/>
      <c r="I34" s="754"/>
      <c r="J34" s="754"/>
    </row>
  </sheetData>
  <mergeCells count="4">
    <mergeCell ref="H4:J4"/>
    <mergeCell ref="I2:J2"/>
    <mergeCell ref="A2:F2"/>
    <mergeCell ref="A34:J34"/>
  </mergeCells>
  <phoneticPr fontId="14" type="noConversion"/>
  <conditionalFormatting sqref="B1:B3 E1:F3 B5:E7 B35:B65535 E35:E65535">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373</v>
      </c>
      <c r="B2" s="753"/>
      <c r="C2" s="753"/>
      <c r="D2" s="753"/>
      <c r="E2" s="753"/>
      <c r="F2" s="753"/>
      <c r="G2" s="609"/>
      <c r="H2" s="610"/>
      <c r="I2" s="751" t="s">
        <v>147</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B6" s="641"/>
      <c r="C6" s="641"/>
      <c r="D6" s="641"/>
      <c r="E6" s="641"/>
      <c r="G6" s="619"/>
      <c r="H6" s="199"/>
      <c r="I6" s="642"/>
      <c r="J6" s="642"/>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362247</v>
      </c>
      <c r="C8" s="629">
        <v>388202</v>
      </c>
      <c r="D8" s="629">
        <v>395674</v>
      </c>
      <c r="E8" s="629">
        <v>392457</v>
      </c>
      <c r="F8" s="629">
        <v>381482</v>
      </c>
      <c r="G8" s="626"/>
      <c r="H8" s="564">
        <v>-2.8</v>
      </c>
      <c r="I8" s="564">
        <v>5.31</v>
      </c>
      <c r="J8" s="630">
        <v>-1.73</v>
      </c>
    </row>
    <row r="9" spans="1:10" s="628" customFormat="1" ht="12" customHeight="1" x14ac:dyDescent="0.2">
      <c r="A9" s="631" t="s">
        <v>135</v>
      </c>
      <c r="B9" s="632">
        <v>358884</v>
      </c>
      <c r="C9" s="632">
        <v>384701</v>
      </c>
      <c r="D9" s="632">
        <v>392177</v>
      </c>
      <c r="E9" s="632">
        <v>388996</v>
      </c>
      <c r="F9" s="632">
        <v>378072</v>
      </c>
      <c r="G9" s="626"/>
      <c r="H9" s="564">
        <v>-2.81</v>
      </c>
      <c r="I9" s="564">
        <v>5.35</v>
      </c>
      <c r="J9" s="630">
        <v>-1.72</v>
      </c>
    </row>
    <row r="10" spans="1:10" s="628" customFormat="1" ht="12" customHeight="1" x14ac:dyDescent="0.2">
      <c r="A10" s="621" t="s">
        <v>136</v>
      </c>
      <c r="B10" s="629">
        <v>3363</v>
      </c>
      <c r="C10" s="629">
        <v>3501</v>
      </c>
      <c r="D10" s="629">
        <v>3497</v>
      </c>
      <c r="E10" s="629">
        <v>3461</v>
      </c>
      <c r="F10" s="629">
        <v>3410</v>
      </c>
      <c r="G10" s="626"/>
      <c r="H10" s="564">
        <v>-1.47</v>
      </c>
      <c r="I10" s="564">
        <v>1.4</v>
      </c>
      <c r="J10" s="630">
        <v>-2.6</v>
      </c>
    </row>
    <row r="11" spans="1:10" s="628" customFormat="1" ht="12" customHeight="1" x14ac:dyDescent="0.2">
      <c r="A11" s="631" t="s">
        <v>137</v>
      </c>
      <c r="B11" s="632">
        <v>8691</v>
      </c>
      <c r="C11" s="632">
        <v>9136</v>
      </c>
      <c r="D11" s="632">
        <v>9495</v>
      </c>
      <c r="E11" s="632">
        <v>9983</v>
      </c>
      <c r="F11" s="632">
        <v>10109</v>
      </c>
      <c r="G11" s="626"/>
      <c r="H11" s="564">
        <v>1.26</v>
      </c>
      <c r="I11" s="564">
        <v>16.32</v>
      </c>
      <c r="J11" s="630">
        <v>10.65</v>
      </c>
    </row>
    <row r="12" spans="1:10" s="628" customFormat="1" ht="12" customHeight="1" x14ac:dyDescent="0.2">
      <c r="A12" s="621" t="s">
        <v>138</v>
      </c>
      <c r="B12" s="629">
        <v>3</v>
      </c>
      <c r="C12" s="629">
        <v>4</v>
      </c>
      <c r="D12" s="629">
        <v>3</v>
      </c>
      <c r="E12" s="629">
        <v>2</v>
      </c>
      <c r="F12" s="629">
        <v>3</v>
      </c>
      <c r="G12" s="626"/>
      <c r="H12" s="564">
        <v>50</v>
      </c>
      <c r="I12" s="564">
        <v>0</v>
      </c>
      <c r="J12" s="630">
        <v>-25</v>
      </c>
    </row>
    <row r="13" spans="1:10" s="628" customFormat="1" ht="12" customHeight="1" x14ac:dyDescent="0.2">
      <c r="A13" s="633" t="s">
        <v>139</v>
      </c>
      <c r="B13" s="632">
        <v>8662</v>
      </c>
      <c r="C13" s="632">
        <v>9104</v>
      </c>
      <c r="D13" s="632">
        <v>9460</v>
      </c>
      <c r="E13" s="632">
        <v>9950</v>
      </c>
      <c r="F13" s="632">
        <v>10076</v>
      </c>
      <c r="G13" s="626"/>
      <c r="H13" s="564">
        <v>1.27</v>
      </c>
      <c r="I13" s="564">
        <v>16.32</v>
      </c>
      <c r="J13" s="630">
        <v>10.68</v>
      </c>
    </row>
    <row r="14" spans="1:10" s="628" customFormat="1" ht="12" customHeight="1" x14ac:dyDescent="0.2">
      <c r="A14" s="621" t="s">
        <v>140</v>
      </c>
      <c r="B14" s="629">
        <v>11</v>
      </c>
      <c r="C14" s="629">
        <v>11</v>
      </c>
      <c r="D14" s="629">
        <v>11</v>
      </c>
      <c r="E14" s="629">
        <v>13</v>
      </c>
      <c r="F14" s="629">
        <v>13</v>
      </c>
      <c r="G14" s="626"/>
      <c r="H14" s="564">
        <v>0</v>
      </c>
      <c r="I14" s="564">
        <v>18.18</v>
      </c>
      <c r="J14" s="630">
        <v>18.18</v>
      </c>
    </row>
    <row r="15" spans="1:10" s="628" customFormat="1" ht="12" customHeight="1" x14ac:dyDescent="0.2">
      <c r="A15" s="631" t="s">
        <v>141</v>
      </c>
      <c r="B15" s="632">
        <v>4</v>
      </c>
      <c r="C15" s="632">
        <v>5</v>
      </c>
      <c r="D15" s="632">
        <v>5</v>
      </c>
      <c r="E15" s="632">
        <v>5</v>
      </c>
      <c r="F15" s="632">
        <v>6</v>
      </c>
      <c r="G15" s="626"/>
      <c r="H15" s="564">
        <v>20</v>
      </c>
      <c r="I15" s="564">
        <v>50</v>
      </c>
      <c r="J15" s="630">
        <v>20</v>
      </c>
    </row>
    <row r="16" spans="1:10" s="628" customFormat="1" ht="12" customHeight="1" x14ac:dyDescent="0.2">
      <c r="A16" s="621" t="s">
        <v>142</v>
      </c>
      <c r="B16" s="629">
        <v>6</v>
      </c>
      <c r="C16" s="629">
        <v>4</v>
      </c>
      <c r="D16" s="629">
        <v>4</v>
      </c>
      <c r="E16" s="629">
        <v>4</v>
      </c>
      <c r="F16" s="629">
        <v>4</v>
      </c>
      <c r="G16" s="626"/>
      <c r="H16" s="564">
        <v>0</v>
      </c>
      <c r="I16" s="564">
        <v>-33.33</v>
      </c>
      <c r="J16" s="630">
        <v>0</v>
      </c>
    </row>
    <row r="17" spans="1:16" s="628" customFormat="1" ht="12" customHeight="1" x14ac:dyDescent="0.2">
      <c r="A17" s="631" t="s">
        <v>143</v>
      </c>
      <c r="B17" s="632">
        <v>8641</v>
      </c>
      <c r="C17" s="632">
        <v>9084</v>
      </c>
      <c r="D17" s="632">
        <v>9440</v>
      </c>
      <c r="E17" s="632">
        <v>9928</v>
      </c>
      <c r="F17" s="632">
        <v>10053</v>
      </c>
      <c r="G17" s="626"/>
      <c r="H17" s="564">
        <v>1.26</v>
      </c>
      <c r="I17" s="564">
        <v>16.34</v>
      </c>
      <c r="J17" s="630">
        <v>10.67</v>
      </c>
    </row>
    <row r="18" spans="1:16" s="628" customFormat="1" ht="12" customHeight="1" x14ac:dyDescent="0.2">
      <c r="A18" s="621" t="s">
        <v>144</v>
      </c>
      <c r="B18" s="629">
        <v>26</v>
      </c>
      <c r="C18" s="629">
        <v>28</v>
      </c>
      <c r="D18" s="629">
        <v>32</v>
      </c>
      <c r="E18" s="629">
        <v>31</v>
      </c>
      <c r="F18" s="629">
        <v>30</v>
      </c>
      <c r="G18" s="626"/>
      <c r="H18" s="564">
        <v>-3.23</v>
      </c>
      <c r="I18" s="564">
        <v>15.38</v>
      </c>
      <c r="J18" s="630">
        <v>7.14</v>
      </c>
    </row>
    <row r="19" spans="1:16" s="628" customFormat="1" ht="12" customHeight="1" x14ac:dyDescent="0.2">
      <c r="A19" s="631" t="s">
        <v>145</v>
      </c>
      <c r="B19" s="632">
        <v>370938</v>
      </c>
      <c r="C19" s="632">
        <v>397338</v>
      </c>
      <c r="D19" s="632">
        <v>405169</v>
      </c>
      <c r="E19" s="632">
        <v>402440</v>
      </c>
      <c r="F19" s="632">
        <v>391591</v>
      </c>
      <c r="G19" s="626"/>
      <c r="H19" s="564">
        <v>-2.7</v>
      </c>
      <c r="I19" s="564">
        <v>5.57</v>
      </c>
      <c r="J19" s="630">
        <v>-1.45</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273</v>
      </c>
      <c r="B21" s="635"/>
      <c r="C21" s="635"/>
      <c r="D21" s="635"/>
      <c r="E21" s="635"/>
      <c r="F21" s="635"/>
      <c r="G21" s="608"/>
      <c r="H21" s="188"/>
      <c r="I21" s="188"/>
      <c r="J21" s="188"/>
    </row>
    <row r="22" spans="1:16" s="628" customFormat="1" ht="12" customHeight="1" x14ac:dyDescent="0.2">
      <c r="A22" s="621" t="s">
        <v>134</v>
      </c>
      <c r="B22" s="634">
        <v>18255596</v>
      </c>
      <c r="C22" s="634">
        <v>20197918</v>
      </c>
      <c r="D22" s="634">
        <v>20950608</v>
      </c>
      <c r="E22" s="634">
        <v>21097608</v>
      </c>
      <c r="F22" s="632">
        <v>20512484</v>
      </c>
      <c r="G22" s="608"/>
      <c r="H22" s="630">
        <v>-2.77</v>
      </c>
      <c r="I22" s="630">
        <v>12.36</v>
      </c>
      <c r="J22" s="630">
        <v>1.56</v>
      </c>
    </row>
    <row r="23" spans="1:16" s="628" customFormat="1" ht="12" customHeight="1" x14ac:dyDescent="0.2">
      <c r="A23" s="631" t="s">
        <v>135</v>
      </c>
      <c r="B23" s="637">
        <v>18035736</v>
      </c>
      <c r="C23" s="637">
        <v>19960991</v>
      </c>
      <c r="D23" s="637">
        <v>20714788</v>
      </c>
      <c r="E23" s="637">
        <v>20861751</v>
      </c>
      <c r="F23" s="632">
        <v>20275662</v>
      </c>
      <c r="G23" s="608"/>
      <c r="H23" s="564">
        <v>-2.81</v>
      </c>
      <c r="I23" s="564">
        <v>12.42</v>
      </c>
      <c r="J23" s="630">
        <v>1.58</v>
      </c>
    </row>
    <row r="24" spans="1:16" s="628" customFormat="1" ht="12" customHeight="1" x14ac:dyDescent="0.2">
      <c r="A24" s="621" t="s">
        <v>136</v>
      </c>
      <c r="B24" s="634">
        <v>219860</v>
      </c>
      <c r="C24" s="634">
        <v>236927</v>
      </c>
      <c r="D24" s="634">
        <v>235821</v>
      </c>
      <c r="E24" s="634">
        <v>235857</v>
      </c>
      <c r="F24" s="632">
        <v>236822</v>
      </c>
      <c r="G24" s="608"/>
      <c r="H24" s="564">
        <v>0.41</v>
      </c>
      <c r="I24" s="564">
        <v>7.71</v>
      </c>
      <c r="J24" s="630">
        <v>-0.04</v>
      </c>
    </row>
    <row r="25" spans="1:16" s="628" customFormat="1" ht="12" customHeight="1" x14ac:dyDescent="0.2">
      <c r="A25" s="631" t="s">
        <v>137</v>
      </c>
      <c r="B25" s="637">
        <v>2270735</v>
      </c>
      <c r="C25" s="637">
        <v>2646686</v>
      </c>
      <c r="D25" s="637">
        <v>2873348</v>
      </c>
      <c r="E25" s="637">
        <v>3268538</v>
      </c>
      <c r="F25" s="632">
        <v>3640868</v>
      </c>
      <c r="G25" s="608"/>
      <c r="H25" s="564">
        <v>11.39</v>
      </c>
      <c r="I25" s="564">
        <v>60.34</v>
      </c>
      <c r="J25" s="630">
        <v>37.56</v>
      </c>
    </row>
    <row r="26" spans="1:16" s="628" customFormat="1" ht="12" customHeight="1" x14ac:dyDescent="0.2">
      <c r="A26" s="621" t="s">
        <v>138</v>
      </c>
      <c r="B26" s="634">
        <v>1863</v>
      </c>
      <c r="C26" s="634">
        <v>1893</v>
      </c>
      <c r="D26" s="634">
        <v>1888</v>
      </c>
      <c r="E26" s="634">
        <v>323</v>
      </c>
      <c r="F26" s="632">
        <v>690</v>
      </c>
      <c r="G26" s="608"/>
      <c r="H26" s="564">
        <v>113.62</v>
      </c>
      <c r="I26" s="564">
        <v>-62.96</v>
      </c>
      <c r="J26" s="630">
        <v>-63.55</v>
      </c>
    </row>
    <row r="27" spans="1:16" s="628" customFormat="1" ht="12" customHeight="1" x14ac:dyDescent="0.2">
      <c r="A27" s="633" t="s">
        <v>139</v>
      </c>
      <c r="B27" s="637">
        <v>2255942</v>
      </c>
      <c r="C27" s="637">
        <v>2630165</v>
      </c>
      <c r="D27" s="637">
        <v>2846270</v>
      </c>
      <c r="E27" s="637">
        <v>3247719</v>
      </c>
      <c r="F27" s="632">
        <v>3624471</v>
      </c>
      <c r="G27" s="608"/>
      <c r="H27" s="564">
        <v>11.6</v>
      </c>
      <c r="I27" s="564">
        <v>60.66</v>
      </c>
      <c r="J27" s="630">
        <v>37.799999999999997</v>
      </c>
    </row>
    <row r="28" spans="1:16" s="628" customFormat="1" ht="12" customHeight="1" x14ac:dyDescent="0.2">
      <c r="A28" s="621" t="s">
        <v>140</v>
      </c>
      <c r="B28" s="634">
        <v>96522</v>
      </c>
      <c r="C28" s="634">
        <v>116129</v>
      </c>
      <c r="D28" s="634">
        <v>26486</v>
      </c>
      <c r="E28" s="634">
        <v>40902</v>
      </c>
      <c r="F28" s="632">
        <v>105060</v>
      </c>
      <c r="G28" s="608"/>
      <c r="H28" s="564">
        <v>156.86000000000001</v>
      </c>
      <c r="I28" s="564">
        <v>8.85</v>
      </c>
      <c r="J28" s="630">
        <v>-9.5299999999999994</v>
      </c>
    </row>
    <row r="29" spans="1:16" ht="12" customHeight="1" x14ac:dyDescent="0.2">
      <c r="A29" s="631" t="s">
        <v>141</v>
      </c>
      <c r="B29" s="637">
        <v>716</v>
      </c>
      <c r="C29" s="637">
        <v>822</v>
      </c>
      <c r="D29" s="637">
        <v>917</v>
      </c>
      <c r="E29" s="637">
        <v>922</v>
      </c>
      <c r="F29" s="632">
        <v>1277</v>
      </c>
      <c r="G29" s="608"/>
      <c r="H29" s="564">
        <v>38.5</v>
      </c>
      <c r="I29" s="564">
        <v>78.349999999999994</v>
      </c>
      <c r="J29" s="630">
        <v>55.35</v>
      </c>
      <c r="N29" s="628"/>
      <c r="O29" s="628"/>
      <c r="P29" s="628"/>
    </row>
    <row r="30" spans="1:16" ht="12" customHeight="1" x14ac:dyDescent="0.2">
      <c r="A30" s="621" t="s">
        <v>142</v>
      </c>
      <c r="B30" s="634">
        <v>20042</v>
      </c>
      <c r="C30" s="634">
        <v>18087</v>
      </c>
      <c r="D30" s="634">
        <v>17950</v>
      </c>
      <c r="E30" s="634">
        <v>18141</v>
      </c>
      <c r="F30" s="632">
        <v>24173</v>
      </c>
      <c r="G30" s="608"/>
      <c r="H30" s="564">
        <v>33.25</v>
      </c>
      <c r="I30" s="564">
        <v>20.61</v>
      </c>
      <c r="J30" s="630">
        <v>33.65</v>
      </c>
      <c r="N30" s="628"/>
      <c r="O30" s="628"/>
      <c r="P30" s="628"/>
    </row>
    <row r="31" spans="1:16" ht="12" customHeight="1" x14ac:dyDescent="0.2">
      <c r="A31" s="631" t="s">
        <v>143</v>
      </c>
      <c r="B31" s="637">
        <v>2138663</v>
      </c>
      <c r="C31" s="637">
        <v>2495127</v>
      </c>
      <c r="D31" s="637">
        <v>2800917</v>
      </c>
      <c r="E31" s="637">
        <v>3187755</v>
      </c>
      <c r="F31" s="632">
        <v>3493962</v>
      </c>
      <c r="G31" s="608"/>
      <c r="H31" s="564">
        <v>9.61</v>
      </c>
      <c r="I31" s="564">
        <v>63.37</v>
      </c>
      <c r="J31" s="630">
        <v>40.03</v>
      </c>
      <c r="N31" s="628"/>
      <c r="O31" s="628"/>
      <c r="P31" s="628"/>
    </row>
    <row r="32" spans="1:16" ht="12" customHeight="1" x14ac:dyDescent="0.2">
      <c r="A32" s="621" t="s">
        <v>144</v>
      </c>
      <c r="B32" s="634">
        <v>12930</v>
      </c>
      <c r="C32" s="634">
        <v>14628</v>
      </c>
      <c r="D32" s="634">
        <v>25190</v>
      </c>
      <c r="E32" s="634">
        <v>20496</v>
      </c>
      <c r="F32" s="643">
        <v>15708</v>
      </c>
      <c r="G32" s="608"/>
      <c r="H32" s="564">
        <v>-23.36</v>
      </c>
      <c r="I32" s="564">
        <v>21.48</v>
      </c>
      <c r="J32" s="630">
        <v>7.38</v>
      </c>
      <c r="N32" s="628"/>
      <c r="O32" s="628"/>
      <c r="P32" s="628"/>
    </row>
    <row r="33" spans="1:16" ht="12" customHeight="1" x14ac:dyDescent="0.2">
      <c r="A33" s="638" t="s">
        <v>146</v>
      </c>
      <c r="B33" s="639">
        <v>20526331</v>
      </c>
      <c r="C33" s="639">
        <v>22844604</v>
      </c>
      <c r="D33" s="639">
        <v>23823956</v>
      </c>
      <c r="E33" s="639">
        <v>24366146</v>
      </c>
      <c r="F33" s="629">
        <v>24153352</v>
      </c>
      <c r="G33" s="617"/>
      <c r="H33" s="640">
        <v>-0.87</v>
      </c>
      <c r="I33" s="640">
        <v>17.670000000000002</v>
      </c>
      <c r="J33" s="640">
        <v>5.73</v>
      </c>
      <c r="N33" s="628"/>
      <c r="O33" s="628"/>
      <c r="P33" s="628"/>
    </row>
    <row r="34" spans="1:16" customFormat="1" ht="21.75" customHeight="1" x14ac:dyDescent="0.2">
      <c r="A34" s="755" t="s">
        <v>361</v>
      </c>
      <c r="B34" s="755"/>
      <c r="C34" s="755"/>
      <c r="D34" s="755"/>
      <c r="E34" s="755"/>
      <c r="F34" s="755"/>
      <c r="G34" s="755"/>
      <c r="H34" s="755"/>
      <c r="I34" s="755"/>
      <c r="J34" s="755"/>
    </row>
    <row r="35" spans="1:16" customFormat="1" ht="12" x14ac:dyDescent="0.2">
      <c r="A35" s="754" t="s">
        <v>282</v>
      </c>
      <c r="B35" s="754"/>
      <c r="C35" s="754"/>
      <c r="D35" s="754"/>
      <c r="E35" s="754"/>
      <c r="F35" s="754"/>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374</v>
      </c>
      <c r="B2" s="753"/>
      <c r="C2" s="753"/>
      <c r="D2" s="753"/>
      <c r="E2" s="753"/>
      <c r="F2" s="753"/>
      <c r="G2" s="609"/>
      <c r="H2" s="610"/>
      <c r="I2" s="751" t="s">
        <v>148</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4782439</v>
      </c>
      <c r="C8" s="629">
        <v>4864650</v>
      </c>
      <c r="D8" s="629">
        <v>5260281</v>
      </c>
      <c r="E8" s="629">
        <v>5430674</v>
      </c>
      <c r="F8" s="629">
        <v>5461961</v>
      </c>
      <c r="G8" s="626"/>
      <c r="H8" s="564">
        <v>0.57999999999999996</v>
      </c>
      <c r="I8" s="564">
        <v>14.21</v>
      </c>
      <c r="J8" s="630">
        <v>12.28</v>
      </c>
    </row>
    <row r="9" spans="1:10" s="628" customFormat="1" ht="12" customHeight="1" x14ac:dyDescent="0.2">
      <c r="A9" s="631" t="s">
        <v>135</v>
      </c>
      <c r="B9" s="632">
        <v>4744236</v>
      </c>
      <c r="C9" s="632">
        <v>4824887</v>
      </c>
      <c r="D9" s="632">
        <v>5217779</v>
      </c>
      <c r="E9" s="632">
        <v>5386231</v>
      </c>
      <c r="F9" s="632">
        <v>5415978</v>
      </c>
      <c r="G9" s="626"/>
      <c r="H9" s="564">
        <v>0.55000000000000004</v>
      </c>
      <c r="I9" s="564">
        <v>14.16</v>
      </c>
      <c r="J9" s="630">
        <v>12.25</v>
      </c>
    </row>
    <row r="10" spans="1:10" s="628" customFormat="1" ht="12" customHeight="1" x14ac:dyDescent="0.2">
      <c r="A10" s="621" t="s">
        <v>136</v>
      </c>
      <c r="B10" s="629">
        <v>38203</v>
      </c>
      <c r="C10" s="629">
        <v>39763</v>
      </c>
      <c r="D10" s="629">
        <v>42502</v>
      </c>
      <c r="E10" s="629">
        <v>44443</v>
      </c>
      <c r="F10" s="629">
        <v>45983</v>
      </c>
      <c r="G10" s="626"/>
      <c r="H10" s="564">
        <v>3.47</v>
      </c>
      <c r="I10" s="564">
        <v>20.36</v>
      </c>
      <c r="J10" s="630">
        <v>15.64</v>
      </c>
    </row>
    <row r="11" spans="1:10" s="628" customFormat="1" ht="12" customHeight="1" x14ac:dyDescent="0.2">
      <c r="A11" s="631" t="s">
        <v>137</v>
      </c>
      <c r="B11" s="632">
        <v>104267</v>
      </c>
      <c r="C11" s="632">
        <v>114083</v>
      </c>
      <c r="D11" s="632">
        <v>115393</v>
      </c>
      <c r="E11" s="632">
        <v>121239</v>
      </c>
      <c r="F11" s="632">
        <v>124246</v>
      </c>
      <c r="G11" s="626"/>
      <c r="H11" s="564">
        <v>2.48</v>
      </c>
      <c r="I11" s="564">
        <v>19.16</v>
      </c>
      <c r="J11" s="630">
        <v>8.91</v>
      </c>
    </row>
    <row r="12" spans="1:10" s="628" customFormat="1" ht="12" customHeight="1" x14ac:dyDescent="0.2">
      <c r="A12" s="621" t="s">
        <v>138</v>
      </c>
      <c r="B12" s="629">
        <v>404</v>
      </c>
      <c r="C12" s="629">
        <v>393</v>
      </c>
      <c r="D12" s="629">
        <v>425</v>
      </c>
      <c r="E12" s="629">
        <v>454</v>
      </c>
      <c r="F12" s="629">
        <v>469</v>
      </c>
      <c r="G12" s="626"/>
      <c r="H12" s="564">
        <v>3.3</v>
      </c>
      <c r="I12" s="564">
        <v>16.09</v>
      </c>
      <c r="J12" s="630">
        <v>19.34</v>
      </c>
    </row>
    <row r="13" spans="1:10" s="628" customFormat="1" ht="12" customHeight="1" x14ac:dyDescent="0.2">
      <c r="A13" s="633" t="s">
        <v>139</v>
      </c>
      <c r="B13" s="632">
        <v>103373</v>
      </c>
      <c r="C13" s="632">
        <v>113197</v>
      </c>
      <c r="D13" s="632">
        <v>114471</v>
      </c>
      <c r="E13" s="632">
        <v>120217</v>
      </c>
      <c r="F13" s="632">
        <v>123160</v>
      </c>
      <c r="G13" s="626"/>
      <c r="H13" s="564">
        <v>2.4500000000000002</v>
      </c>
      <c r="I13" s="564">
        <v>19.14</v>
      </c>
      <c r="J13" s="630">
        <v>8.8000000000000007</v>
      </c>
    </row>
    <row r="14" spans="1:10" s="628" customFormat="1" ht="12" customHeight="1" x14ac:dyDescent="0.2">
      <c r="A14" s="621" t="s">
        <v>140</v>
      </c>
      <c r="B14" s="629">
        <v>356</v>
      </c>
      <c r="C14" s="629">
        <v>371</v>
      </c>
      <c r="D14" s="629">
        <v>387</v>
      </c>
      <c r="E14" s="629">
        <v>402</v>
      </c>
      <c r="F14" s="629">
        <v>422</v>
      </c>
      <c r="G14" s="626"/>
      <c r="H14" s="564">
        <v>4.9800000000000004</v>
      </c>
      <c r="I14" s="564">
        <v>18.54</v>
      </c>
      <c r="J14" s="630">
        <v>13.75</v>
      </c>
    </row>
    <row r="15" spans="1:10" s="628" customFormat="1" ht="12" customHeight="1" x14ac:dyDescent="0.2">
      <c r="A15" s="631" t="s">
        <v>141</v>
      </c>
      <c r="B15" s="632">
        <v>144</v>
      </c>
      <c r="C15" s="632">
        <v>142</v>
      </c>
      <c r="D15" s="632">
        <v>140</v>
      </c>
      <c r="E15" s="632">
        <v>129</v>
      </c>
      <c r="F15" s="632">
        <v>132</v>
      </c>
      <c r="G15" s="626"/>
      <c r="H15" s="564">
        <v>2.33</v>
      </c>
      <c r="I15" s="564">
        <v>-8.33</v>
      </c>
      <c r="J15" s="630">
        <v>-7.04</v>
      </c>
    </row>
    <row r="16" spans="1:10" s="628" customFormat="1" ht="12" customHeight="1" x14ac:dyDescent="0.2">
      <c r="A16" s="621" t="s">
        <v>142</v>
      </c>
      <c r="B16" s="629">
        <v>366</v>
      </c>
      <c r="C16" s="629">
        <v>6375</v>
      </c>
      <c r="D16" s="629">
        <v>383</v>
      </c>
      <c r="E16" s="629">
        <v>376</v>
      </c>
      <c r="F16" s="629">
        <v>410</v>
      </c>
      <c r="G16" s="626"/>
      <c r="H16" s="564">
        <v>9.0399999999999991</v>
      </c>
      <c r="I16" s="564">
        <v>12.02</v>
      </c>
      <c r="J16" s="630">
        <v>-93.57</v>
      </c>
    </row>
    <row r="17" spans="1:16" s="628" customFormat="1" ht="12" customHeight="1" x14ac:dyDescent="0.2">
      <c r="A17" s="631" t="s">
        <v>143</v>
      </c>
      <c r="B17" s="632">
        <v>102507</v>
      </c>
      <c r="C17" s="632">
        <v>106309</v>
      </c>
      <c r="D17" s="632">
        <v>113561</v>
      </c>
      <c r="E17" s="632">
        <v>119310</v>
      </c>
      <c r="F17" s="632">
        <v>122196</v>
      </c>
      <c r="G17" s="626"/>
      <c r="H17" s="564">
        <v>2.42</v>
      </c>
      <c r="I17" s="564">
        <v>19.21</v>
      </c>
      <c r="J17" s="630">
        <v>14.94</v>
      </c>
    </row>
    <row r="18" spans="1:16" s="628" customFormat="1" ht="12" customHeight="1" x14ac:dyDescent="0.2">
      <c r="A18" s="621" t="s">
        <v>144</v>
      </c>
      <c r="B18" s="629">
        <v>490</v>
      </c>
      <c r="C18" s="629">
        <v>493</v>
      </c>
      <c r="D18" s="629">
        <v>497</v>
      </c>
      <c r="E18" s="629">
        <v>568</v>
      </c>
      <c r="F18" s="629">
        <v>617</v>
      </c>
      <c r="G18" s="626"/>
      <c r="H18" s="564">
        <v>8.6300000000000008</v>
      </c>
      <c r="I18" s="564">
        <v>25.92</v>
      </c>
      <c r="J18" s="630">
        <v>25.15</v>
      </c>
    </row>
    <row r="19" spans="1:16" s="628" customFormat="1" ht="12" customHeight="1" x14ac:dyDescent="0.2">
      <c r="A19" s="631" t="s">
        <v>145</v>
      </c>
      <c r="B19" s="632">
        <v>4886706</v>
      </c>
      <c r="C19" s="632">
        <v>4978733</v>
      </c>
      <c r="D19" s="632">
        <v>5375674</v>
      </c>
      <c r="E19" s="632">
        <v>5551913</v>
      </c>
      <c r="F19" s="632">
        <v>5586207</v>
      </c>
      <c r="G19" s="626"/>
      <c r="H19" s="564">
        <v>0.62</v>
      </c>
      <c r="I19" s="564">
        <v>14.31</v>
      </c>
      <c r="J19" s="630">
        <v>12.2</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273</v>
      </c>
      <c r="B21" s="635"/>
      <c r="C21" s="635"/>
      <c r="D21" s="635"/>
      <c r="E21" s="635"/>
      <c r="F21" s="635"/>
      <c r="G21" s="608"/>
      <c r="H21" s="188"/>
      <c r="I21" s="188"/>
      <c r="J21" s="188"/>
    </row>
    <row r="22" spans="1:16" s="628" customFormat="1" ht="12" customHeight="1" x14ac:dyDescent="0.2">
      <c r="A22" s="621" t="s">
        <v>134</v>
      </c>
      <c r="B22" s="634">
        <v>103486259</v>
      </c>
      <c r="C22" s="634">
        <v>108186365</v>
      </c>
      <c r="D22" s="634">
        <v>117265147</v>
      </c>
      <c r="E22" s="634">
        <v>125688605</v>
      </c>
      <c r="F22" s="634">
        <v>131808881</v>
      </c>
      <c r="G22" s="608"/>
      <c r="H22" s="630">
        <v>4.87</v>
      </c>
      <c r="I22" s="630">
        <v>27.37</v>
      </c>
      <c r="J22" s="630">
        <v>21.84</v>
      </c>
    </row>
    <row r="23" spans="1:16" s="628" customFormat="1" ht="12" customHeight="1" x14ac:dyDescent="0.2">
      <c r="A23" s="631" t="s">
        <v>135</v>
      </c>
      <c r="B23" s="637">
        <v>101955105</v>
      </c>
      <c r="C23" s="637">
        <v>106520728</v>
      </c>
      <c r="D23" s="637">
        <v>115449774</v>
      </c>
      <c r="E23" s="637">
        <v>123797784</v>
      </c>
      <c r="F23" s="637">
        <v>129830874</v>
      </c>
      <c r="G23" s="608"/>
      <c r="H23" s="564">
        <v>4.87</v>
      </c>
      <c r="I23" s="564">
        <v>27.34</v>
      </c>
      <c r="J23" s="630">
        <v>21.88</v>
      </c>
    </row>
    <row r="24" spans="1:16" s="628" customFormat="1" ht="12" customHeight="1" x14ac:dyDescent="0.2">
      <c r="A24" s="621" t="s">
        <v>136</v>
      </c>
      <c r="B24" s="634">
        <v>1531154</v>
      </c>
      <c r="C24" s="634">
        <v>1665637</v>
      </c>
      <c r="D24" s="634">
        <v>1815373</v>
      </c>
      <c r="E24" s="634">
        <v>1890821</v>
      </c>
      <c r="F24" s="634">
        <v>1978007</v>
      </c>
      <c r="G24" s="608"/>
      <c r="H24" s="564">
        <v>4.6100000000000003</v>
      </c>
      <c r="I24" s="564">
        <v>29.18</v>
      </c>
      <c r="J24" s="630">
        <v>18.75</v>
      </c>
    </row>
    <row r="25" spans="1:16" s="628" customFormat="1" ht="12" customHeight="1" x14ac:dyDescent="0.2">
      <c r="A25" s="631" t="s">
        <v>137</v>
      </c>
      <c r="B25" s="637">
        <v>26020974</v>
      </c>
      <c r="C25" s="637">
        <v>27497597</v>
      </c>
      <c r="D25" s="637">
        <v>29104880</v>
      </c>
      <c r="E25" s="637">
        <v>30579347</v>
      </c>
      <c r="F25" s="637">
        <v>32253921</v>
      </c>
      <c r="G25" s="608"/>
      <c r="H25" s="564">
        <v>5.48</v>
      </c>
      <c r="I25" s="564">
        <v>23.95</v>
      </c>
      <c r="J25" s="630">
        <v>17.3</v>
      </c>
    </row>
    <row r="26" spans="1:16" s="628" customFormat="1" ht="12" customHeight="1" x14ac:dyDescent="0.2">
      <c r="A26" s="621" t="s">
        <v>138</v>
      </c>
      <c r="B26" s="634">
        <v>191894</v>
      </c>
      <c r="C26" s="634">
        <v>173052</v>
      </c>
      <c r="D26" s="634">
        <v>177947</v>
      </c>
      <c r="E26" s="634">
        <v>182437</v>
      </c>
      <c r="F26" s="634">
        <v>182511</v>
      </c>
      <c r="G26" s="608"/>
      <c r="H26" s="564">
        <v>0.04</v>
      </c>
      <c r="I26" s="564">
        <v>-4.8899999999999997</v>
      </c>
      <c r="J26" s="630">
        <v>5.47</v>
      </c>
    </row>
    <row r="27" spans="1:16" s="628" customFormat="1" ht="12" customHeight="1" x14ac:dyDescent="0.2">
      <c r="A27" s="633" t="s">
        <v>139</v>
      </c>
      <c r="B27" s="637">
        <v>24895759</v>
      </c>
      <c r="C27" s="637">
        <v>26286535</v>
      </c>
      <c r="D27" s="637">
        <v>27884053</v>
      </c>
      <c r="E27" s="637">
        <v>29146981</v>
      </c>
      <c r="F27" s="637">
        <v>30765131</v>
      </c>
      <c r="G27" s="608"/>
      <c r="H27" s="564">
        <v>5.55</v>
      </c>
      <c r="I27" s="564">
        <v>23.58</v>
      </c>
      <c r="J27" s="630">
        <v>17.04</v>
      </c>
    </row>
    <row r="28" spans="1:16" s="628" customFormat="1" ht="12" customHeight="1" x14ac:dyDescent="0.2">
      <c r="A28" s="621" t="s">
        <v>140</v>
      </c>
      <c r="B28" s="634">
        <v>3406761</v>
      </c>
      <c r="C28" s="634">
        <v>3536346</v>
      </c>
      <c r="D28" s="634">
        <v>3458134</v>
      </c>
      <c r="E28" s="634">
        <v>3593617</v>
      </c>
      <c r="F28" s="634">
        <v>3725991</v>
      </c>
      <c r="G28" s="608"/>
      <c r="H28" s="564">
        <v>3.68</v>
      </c>
      <c r="I28" s="564">
        <v>9.3699999999999992</v>
      </c>
      <c r="J28" s="630">
        <v>5.36</v>
      </c>
    </row>
    <row r="29" spans="1:16" ht="12" customHeight="1" x14ac:dyDescent="0.2">
      <c r="A29" s="631" t="s">
        <v>141</v>
      </c>
      <c r="B29" s="637">
        <v>1467209</v>
      </c>
      <c r="C29" s="637">
        <v>1270714</v>
      </c>
      <c r="D29" s="637">
        <v>1391618</v>
      </c>
      <c r="E29" s="637">
        <v>1395913</v>
      </c>
      <c r="F29" s="637">
        <v>1403354</v>
      </c>
      <c r="G29" s="608"/>
      <c r="H29" s="564">
        <v>0.53</v>
      </c>
      <c r="I29" s="564">
        <v>-4.3499999999999996</v>
      </c>
      <c r="J29" s="630">
        <v>10.44</v>
      </c>
      <c r="N29" s="628"/>
      <c r="O29" s="628"/>
      <c r="P29" s="628"/>
    </row>
    <row r="30" spans="1:16" ht="12" customHeight="1" x14ac:dyDescent="0.2">
      <c r="A30" s="621" t="s">
        <v>142</v>
      </c>
      <c r="B30" s="634">
        <v>6612820</v>
      </c>
      <c r="C30" s="634">
        <v>7121287</v>
      </c>
      <c r="D30" s="634">
        <v>7493710</v>
      </c>
      <c r="E30" s="634">
        <v>7348993</v>
      </c>
      <c r="F30" s="634">
        <v>7963947</v>
      </c>
      <c r="G30" s="608"/>
      <c r="H30" s="564">
        <v>8.3699999999999992</v>
      </c>
      <c r="I30" s="564">
        <v>20.43</v>
      </c>
      <c r="J30" s="630">
        <v>11.83</v>
      </c>
      <c r="N30" s="628"/>
      <c r="O30" s="628"/>
      <c r="P30" s="628"/>
    </row>
    <row r="31" spans="1:16" ht="12" customHeight="1" x14ac:dyDescent="0.2">
      <c r="A31" s="631" t="s">
        <v>143</v>
      </c>
      <c r="B31" s="637">
        <v>13408970</v>
      </c>
      <c r="C31" s="637">
        <v>14358187</v>
      </c>
      <c r="D31" s="637">
        <v>15540591</v>
      </c>
      <c r="E31" s="637">
        <v>16808457</v>
      </c>
      <c r="F31" s="637">
        <v>17671839</v>
      </c>
      <c r="G31" s="608"/>
      <c r="H31" s="564">
        <v>5.14</v>
      </c>
      <c r="I31" s="564">
        <v>31.79</v>
      </c>
      <c r="J31" s="630">
        <v>23.08</v>
      </c>
      <c r="N31" s="628"/>
      <c r="O31" s="628"/>
      <c r="P31" s="628"/>
    </row>
    <row r="32" spans="1:16" ht="12" customHeight="1" x14ac:dyDescent="0.2">
      <c r="A32" s="621" t="s">
        <v>144</v>
      </c>
      <c r="B32" s="634">
        <v>933321</v>
      </c>
      <c r="C32" s="634">
        <v>1038011</v>
      </c>
      <c r="D32" s="634">
        <v>1042880</v>
      </c>
      <c r="E32" s="634">
        <v>1249930</v>
      </c>
      <c r="F32" s="634">
        <v>1306280</v>
      </c>
      <c r="G32" s="608"/>
      <c r="H32" s="564">
        <v>4.51</v>
      </c>
      <c r="I32" s="564">
        <v>39.96</v>
      </c>
      <c r="J32" s="630">
        <v>25.84</v>
      </c>
      <c r="N32" s="628"/>
      <c r="O32" s="628"/>
      <c r="P32" s="628"/>
    </row>
    <row r="33" spans="1:16" ht="12" customHeight="1" x14ac:dyDescent="0.2">
      <c r="A33" s="638" t="s">
        <v>146</v>
      </c>
      <c r="B33" s="639">
        <v>129507233</v>
      </c>
      <c r="C33" s="639">
        <v>135683961</v>
      </c>
      <c r="D33" s="639">
        <v>146370027</v>
      </c>
      <c r="E33" s="639">
        <v>156267952</v>
      </c>
      <c r="F33" s="639">
        <v>164062802</v>
      </c>
      <c r="G33" s="617"/>
      <c r="H33" s="640">
        <v>4.99</v>
      </c>
      <c r="I33" s="640">
        <v>26.68</v>
      </c>
      <c r="J33" s="640">
        <v>20.92</v>
      </c>
      <c r="N33" s="628"/>
      <c r="O33" s="628"/>
      <c r="P33" s="628"/>
    </row>
    <row r="34" spans="1:16" ht="20.25" customHeight="1" x14ac:dyDescent="0.2">
      <c r="A34" s="755" t="s">
        <v>310</v>
      </c>
      <c r="B34" s="755"/>
      <c r="C34" s="755"/>
      <c r="D34" s="755"/>
      <c r="E34" s="755"/>
      <c r="F34" s="755"/>
      <c r="G34" s="755"/>
      <c r="H34" s="755"/>
      <c r="I34" s="755"/>
      <c r="J34" s="755"/>
    </row>
    <row r="35" spans="1:16" x14ac:dyDescent="0.25">
      <c r="A35" s="644" t="s">
        <v>282</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376</v>
      </c>
      <c r="B2" s="753"/>
      <c r="C2" s="753"/>
      <c r="D2" s="753"/>
      <c r="E2" s="753"/>
      <c r="F2" s="753"/>
      <c r="G2" s="609"/>
      <c r="H2" s="610"/>
      <c r="I2" s="751" t="s">
        <v>149</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926641</v>
      </c>
      <c r="C8" s="629">
        <v>957765</v>
      </c>
      <c r="D8" s="629">
        <v>1007891</v>
      </c>
      <c r="E8" s="629">
        <v>1015404</v>
      </c>
      <c r="F8" s="629">
        <v>1091161</v>
      </c>
      <c r="G8" s="626"/>
      <c r="H8" s="564">
        <v>7.46</v>
      </c>
      <c r="I8" s="564">
        <v>17.75</v>
      </c>
      <c r="J8" s="645">
        <v>13.93</v>
      </c>
    </row>
    <row r="9" spans="1:10" s="628" customFormat="1" ht="12" customHeight="1" x14ac:dyDescent="0.2">
      <c r="A9" s="631" t="s">
        <v>135</v>
      </c>
      <c r="B9" s="632">
        <v>920006</v>
      </c>
      <c r="C9" s="632">
        <v>950808</v>
      </c>
      <c r="D9" s="632">
        <v>1000637</v>
      </c>
      <c r="E9" s="632">
        <v>1008163</v>
      </c>
      <c r="F9" s="632">
        <v>1083783</v>
      </c>
      <c r="G9" s="626"/>
      <c r="H9" s="564">
        <v>7.5</v>
      </c>
      <c r="I9" s="564">
        <v>17.8</v>
      </c>
      <c r="J9" s="645">
        <v>13.99</v>
      </c>
    </row>
    <row r="10" spans="1:10" s="628" customFormat="1" ht="12" customHeight="1" x14ac:dyDescent="0.2">
      <c r="A10" s="621" t="s">
        <v>136</v>
      </c>
      <c r="B10" s="629">
        <v>6635</v>
      </c>
      <c r="C10" s="629">
        <v>6957</v>
      </c>
      <c r="D10" s="629">
        <v>7254</v>
      </c>
      <c r="E10" s="629">
        <v>7241</v>
      </c>
      <c r="F10" s="629">
        <v>7378</v>
      </c>
      <c r="G10" s="626"/>
      <c r="H10" s="564">
        <v>1.89</v>
      </c>
      <c r="I10" s="564">
        <v>11.2</v>
      </c>
      <c r="J10" s="645">
        <v>6.05</v>
      </c>
    </row>
    <row r="11" spans="1:10" s="628" customFormat="1" ht="12" customHeight="1" x14ac:dyDescent="0.2">
      <c r="A11" s="631" t="s">
        <v>137</v>
      </c>
      <c r="B11" s="632">
        <v>13612</v>
      </c>
      <c r="C11" s="632">
        <v>14845</v>
      </c>
      <c r="D11" s="632">
        <v>15897</v>
      </c>
      <c r="E11" s="632">
        <v>16328</v>
      </c>
      <c r="F11" s="632">
        <v>17655</v>
      </c>
      <c r="G11" s="626"/>
      <c r="H11" s="564">
        <v>8.1300000000000008</v>
      </c>
      <c r="I11" s="564">
        <v>29.7</v>
      </c>
      <c r="J11" s="645">
        <v>18.93</v>
      </c>
    </row>
    <row r="12" spans="1:10" s="628" customFormat="1" ht="12" customHeight="1" x14ac:dyDescent="0.2">
      <c r="A12" s="621" t="s">
        <v>138</v>
      </c>
      <c r="B12" s="629">
        <v>78</v>
      </c>
      <c r="C12" s="629">
        <v>78</v>
      </c>
      <c r="D12" s="629">
        <v>79</v>
      </c>
      <c r="E12" s="629">
        <v>78</v>
      </c>
      <c r="F12" s="629">
        <v>85</v>
      </c>
      <c r="G12" s="626"/>
      <c r="H12" s="564">
        <v>8.9700000000000006</v>
      </c>
      <c r="I12" s="564">
        <v>8.9700000000000006</v>
      </c>
      <c r="J12" s="645">
        <v>8.9700000000000006</v>
      </c>
    </row>
    <row r="13" spans="1:10" s="628" customFormat="1" ht="12" customHeight="1" x14ac:dyDescent="0.2">
      <c r="A13" s="633" t="s">
        <v>139</v>
      </c>
      <c r="B13" s="632">
        <v>13496</v>
      </c>
      <c r="C13" s="632">
        <v>14721</v>
      </c>
      <c r="D13" s="632">
        <v>15777</v>
      </c>
      <c r="E13" s="632">
        <v>16201</v>
      </c>
      <c r="F13" s="632">
        <v>17522</v>
      </c>
      <c r="G13" s="626"/>
      <c r="H13" s="564">
        <v>8.15</v>
      </c>
      <c r="I13" s="564">
        <v>29.83</v>
      </c>
      <c r="J13" s="645">
        <v>19.03</v>
      </c>
    </row>
    <row r="14" spans="1:10" s="628" customFormat="1" ht="12" customHeight="1" x14ac:dyDescent="0.2">
      <c r="A14" s="621" t="s">
        <v>140</v>
      </c>
      <c r="B14" s="629">
        <v>58</v>
      </c>
      <c r="C14" s="629">
        <v>63</v>
      </c>
      <c r="D14" s="629">
        <v>66</v>
      </c>
      <c r="E14" s="629">
        <v>68</v>
      </c>
      <c r="F14" s="629">
        <v>69</v>
      </c>
      <c r="G14" s="626"/>
      <c r="H14" s="564">
        <v>1.47</v>
      </c>
      <c r="I14" s="564">
        <v>18.97</v>
      </c>
      <c r="J14" s="645">
        <v>9.52</v>
      </c>
    </row>
    <row r="15" spans="1:10" s="628" customFormat="1" ht="12" customHeight="1" x14ac:dyDescent="0.2">
      <c r="A15" s="631" t="s">
        <v>141</v>
      </c>
      <c r="B15" s="632">
        <v>4</v>
      </c>
      <c r="C15" s="632">
        <v>4</v>
      </c>
      <c r="D15" s="632">
        <v>4</v>
      </c>
      <c r="E15" s="632">
        <v>5</v>
      </c>
      <c r="F15" s="632">
        <v>5</v>
      </c>
      <c r="G15" s="626"/>
      <c r="H15" s="564">
        <v>0</v>
      </c>
      <c r="I15" s="564">
        <v>25</v>
      </c>
      <c r="J15" s="645">
        <v>25</v>
      </c>
    </row>
    <row r="16" spans="1:10" s="628" customFormat="1" ht="12" customHeight="1" x14ac:dyDescent="0.2">
      <c r="A16" s="621" t="s">
        <v>142</v>
      </c>
      <c r="B16" s="629">
        <v>30</v>
      </c>
      <c r="C16" s="629">
        <v>32</v>
      </c>
      <c r="D16" s="629">
        <v>39</v>
      </c>
      <c r="E16" s="629">
        <v>46</v>
      </c>
      <c r="F16" s="629">
        <v>45</v>
      </c>
      <c r="G16" s="626"/>
      <c r="H16" s="564">
        <v>-2.17</v>
      </c>
      <c r="I16" s="564">
        <v>50</v>
      </c>
      <c r="J16" s="645">
        <v>40.630000000000003</v>
      </c>
    </row>
    <row r="17" spans="1:16" s="628" customFormat="1" ht="12" customHeight="1" x14ac:dyDescent="0.2">
      <c r="A17" s="631" t="s">
        <v>143</v>
      </c>
      <c r="B17" s="632">
        <v>13404</v>
      </c>
      <c r="C17" s="632">
        <v>14622</v>
      </c>
      <c r="D17" s="632">
        <v>15668</v>
      </c>
      <c r="E17" s="632">
        <v>16082</v>
      </c>
      <c r="F17" s="632">
        <v>17403</v>
      </c>
      <c r="G17" s="626"/>
      <c r="H17" s="564">
        <v>8.2100000000000009</v>
      </c>
      <c r="I17" s="564">
        <v>29.83</v>
      </c>
      <c r="J17" s="645">
        <v>19.02</v>
      </c>
    </row>
    <row r="18" spans="1:16" s="628" customFormat="1" ht="12" customHeight="1" x14ac:dyDescent="0.2">
      <c r="A18" s="621" t="s">
        <v>144</v>
      </c>
      <c r="B18" s="629">
        <v>38</v>
      </c>
      <c r="C18" s="629">
        <v>46</v>
      </c>
      <c r="D18" s="629">
        <v>41</v>
      </c>
      <c r="E18" s="629">
        <v>49</v>
      </c>
      <c r="F18" s="629">
        <v>48</v>
      </c>
      <c r="G18" s="626"/>
      <c r="H18" s="564">
        <v>-2.04</v>
      </c>
      <c r="I18" s="564">
        <v>26.32</v>
      </c>
      <c r="J18" s="645">
        <v>4.3499999999999996</v>
      </c>
    </row>
    <row r="19" spans="1:16" s="628" customFormat="1" ht="12" customHeight="1" x14ac:dyDescent="0.2">
      <c r="A19" s="631" t="s">
        <v>145</v>
      </c>
      <c r="B19" s="632">
        <v>940253</v>
      </c>
      <c r="C19" s="632">
        <v>972610</v>
      </c>
      <c r="D19" s="632">
        <v>1023788</v>
      </c>
      <c r="E19" s="632">
        <v>1031732</v>
      </c>
      <c r="F19" s="632">
        <v>1108816</v>
      </c>
      <c r="G19" s="626"/>
      <c r="H19" s="564">
        <v>7.47</v>
      </c>
      <c r="I19" s="564">
        <v>17.93</v>
      </c>
      <c r="J19" s="645">
        <v>14</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264</v>
      </c>
      <c r="B21" s="635"/>
      <c r="C21" s="635"/>
      <c r="D21" s="635"/>
      <c r="E21" s="635"/>
      <c r="F21" s="635"/>
      <c r="G21" s="608"/>
      <c r="H21" s="188"/>
      <c r="I21" s="188"/>
      <c r="J21" s="188"/>
    </row>
    <row r="22" spans="1:16" s="628" customFormat="1" ht="12" customHeight="1" x14ac:dyDescent="0.2">
      <c r="A22" s="621" t="s">
        <v>134</v>
      </c>
      <c r="B22" s="634">
        <v>10846753</v>
      </c>
      <c r="C22" s="634">
        <v>12042628</v>
      </c>
      <c r="D22" s="634">
        <v>12651743</v>
      </c>
      <c r="E22" s="634">
        <v>12046306</v>
      </c>
      <c r="F22" s="634">
        <v>13086469</v>
      </c>
      <c r="G22" s="608"/>
      <c r="H22" s="630">
        <v>8.6300000000000008</v>
      </c>
      <c r="I22" s="630">
        <v>20.65</v>
      </c>
      <c r="J22" s="636">
        <v>8.67</v>
      </c>
    </row>
    <row r="23" spans="1:16" s="628" customFormat="1" ht="12" customHeight="1" x14ac:dyDescent="0.2">
      <c r="A23" s="631" t="s">
        <v>135</v>
      </c>
      <c r="B23" s="637">
        <v>10699652</v>
      </c>
      <c r="C23" s="637">
        <v>11882736</v>
      </c>
      <c r="D23" s="637">
        <v>12478950</v>
      </c>
      <c r="E23" s="637">
        <v>11873314</v>
      </c>
      <c r="F23" s="637">
        <v>12938495</v>
      </c>
      <c r="G23" s="608"/>
      <c r="H23" s="564">
        <v>8.9700000000000006</v>
      </c>
      <c r="I23" s="564">
        <v>20.92</v>
      </c>
      <c r="J23" s="636">
        <v>8.8800000000000008</v>
      </c>
    </row>
    <row r="24" spans="1:16" s="628" customFormat="1" ht="12" customHeight="1" x14ac:dyDescent="0.2">
      <c r="A24" s="621" t="s">
        <v>136</v>
      </c>
      <c r="B24" s="634">
        <v>147101</v>
      </c>
      <c r="C24" s="634">
        <v>159892</v>
      </c>
      <c r="D24" s="634">
        <v>172793</v>
      </c>
      <c r="E24" s="634">
        <v>172992</v>
      </c>
      <c r="F24" s="634">
        <v>147974</v>
      </c>
      <c r="G24" s="608"/>
      <c r="H24" s="564">
        <v>-14.46</v>
      </c>
      <c r="I24" s="564">
        <v>0.59</v>
      </c>
      <c r="J24" s="636">
        <v>-7.45</v>
      </c>
    </row>
    <row r="25" spans="1:16" s="628" customFormat="1" ht="12" customHeight="1" x14ac:dyDescent="0.2">
      <c r="A25" s="631" t="s">
        <v>137</v>
      </c>
      <c r="B25" s="637">
        <v>1594891</v>
      </c>
      <c r="C25" s="637">
        <v>1833519</v>
      </c>
      <c r="D25" s="637">
        <v>1926372</v>
      </c>
      <c r="E25" s="637">
        <v>2080037</v>
      </c>
      <c r="F25" s="637">
        <v>2269273</v>
      </c>
      <c r="G25" s="608"/>
      <c r="H25" s="564">
        <v>9.1</v>
      </c>
      <c r="I25" s="564">
        <v>42.28</v>
      </c>
      <c r="J25" s="636">
        <v>23.77</v>
      </c>
    </row>
    <row r="26" spans="1:16" s="628" customFormat="1" ht="12" customHeight="1" x14ac:dyDescent="0.2">
      <c r="A26" s="621" t="s">
        <v>138</v>
      </c>
      <c r="B26" s="634">
        <v>20087</v>
      </c>
      <c r="C26" s="634">
        <v>19302</v>
      </c>
      <c r="D26" s="634">
        <v>16735</v>
      </c>
      <c r="E26" s="634">
        <v>7212</v>
      </c>
      <c r="F26" s="634">
        <v>9447</v>
      </c>
      <c r="G26" s="608"/>
      <c r="H26" s="564">
        <v>30.99</v>
      </c>
      <c r="I26" s="564">
        <v>-52.97</v>
      </c>
      <c r="J26" s="636">
        <v>-51.06</v>
      </c>
    </row>
    <row r="27" spans="1:16" s="628" customFormat="1" ht="12" customHeight="1" x14ac:dyDescent="0.2">
      <c r="A27" s="633" t="s">
        <v>139</v>
      </c>
      <c r="B27" s="637">
        <v>1569637</v>
      </c>
      <c r="C27" s="637">
        <v>1806313</v>
      </c>
      <c r="D27" s="637">
        <v>1903758</v>
      </c>
      <c r="E27" s="637">
        <v>2062564</v>
      </c>
      <c r="F27" s="637">
        <v>2250041</v>
      </c>
      <c r="G27" s="608"/>
      <c r="H27" s="564">
        <v>9.09</v>
      </c>
      <c r="I27" s="564">
        <v>43.35</v>
      </c>
      <c r="J27" s="636">
        <v>24.57</v>
      </c>
    </row>
    <row r="28" spans="1:16" s="628" customFormat="1" ht="12" customHeight="1" x14ac:dyDescent="0.2">
      <c r="A28" s="621" t="s">
        <v>140</v>
      </c>
      <c r="B28" s="634">
        <v>225938</v>
      </c>
      <c r="C28" s="634">
        <v>235058</v>
      </c>
      <c r="D28" s="634">
        <v>244252</v>
      </c>
      <c r="E28" s="634">
        <v>245510</v>
      </c>
      <c r="F28" s="634">
        <v>241374</v>
      </c>
      <c r="G28" s="608"/>
      <c r="H28" s="564">
        <v>-1.68</v>
      </c>
      <c r="I28" s="564">
        <v>6.83</v>
      </c>
      <c r="J28" s="636">
        <v>2.69</v>
      </c>
    </row>
    <row r="29" spans="1:16" ht="12" customHeight="1" x14ac:dyDescent="0.2">
      <c r="A29" s="631" t="s">
        <v>141</v>
      </c>
      <c r="B29" s="637">
        <v>3352</v>
      </c>
      <c r="C29" s="637">
        <v>3125</v>
      </c>
      <c r="D29" s="637">
        <v>3133</v>
      </c>
      <c r="E29" s="637">
        <v>3346</v>
      </c>
      <c r="F29" s="637">
        <v>3372</v>
      </c>
      <c r="G29" s="608"/>
      <c r="H29" s="564">
        <v>0.78</v>
      </c>
      <c r="I29" s="564">
        <v>0.6</v>
      </c>
      <c r="J29" s="636">
        <v>7.9</v>
      </c>
      <c r="N29" s="628"/>
      <c r="O29" s="628"/>
      <c r="P29" s="628"/>
    </row>
    <row r="30" spans="1:16" ht="12" customHeight="1" x14ac:dyDescent="0.2">
      <c r="A30" s="621" t="s">
        <v>142</v>
      </c>
      <c r="B30" s="634">
        <v>107186</v>
      </c>
      <c r="C30" s="634">
        <v>79397</v>
      </c>
      <c r="D30" s="634">
        <v>78811</v>
      </c>
      <c r="E30" s="634">
        <v>59938</v>
      </c>
      <c r="F30" s="634">
        <v>62210</v>
      </c>
      <c r="G30" s="608"/>
      <c r="H30" s="564">
        <v>3.79</v>
      </c>
      <c r="I30" s="564">
        <v>-41.96</v>
      </c>
      <c r="J30" s="636">
        <v>-21.65</v>
      </c>
      <c r="N30" s="628"/>
      <c r="O30" s="628"/>
      <c r="P30" s="628"/>
    </row>
    <row r="31" spans="1:16" ht="12" customHeight="1" x14ac:dyDescent="0.2">
      <c r="A31" s="631" t="s">
        <v>143</v>
      </c>
      <c r="B31" s="637">
        <v>1233161</v>
      </c>
      <c r="C31" s="637">
        <v>1488733</v>
      </c>
      <c r="D31" s="637">
        <v>1577562</v>
      </c>
      <c r="E31" s="637">
        <v>1753769</v>
      </c>
      <c r="F31" s="637">
        <v>1943086</v>
      </c>
      <c r="G31" s="608"/>
      <c r="H31" s="564">
        <v>10.79</v>
      </c>
      <c r="I31" s="564">
        <v>57.57</v>
      </c>
      <c r="J31" s="636">
        <v>30.52</v>
      </c>
      <c r="N31" s="628"/>
      <c r="O31" s="628"/>
      <c r="P31" s="628"/>
    </row>
    <row r="32" spans="1:16" ht="12" customHeight="1" x14ac:dyDescent="0.2">
      <c r="A32" s="621" t="s">
        <v>144</v>
      </c>
      <c r="B32" s="634">
        <v>5166</v>
      </c>
      <c r="C32" s="634">
        <v>7904</v>
      </c>
      <c r="D32" s="634">
        <v>5878</v>
      </c>
      <c r="E32" s="634">
        <v>10261</v>
      </c>
      <c r="F32" s="634">
        <v>9785</v>
      </c>
      <c r="G32" s="608"/>
      <c r="H32" s="564">
        <v>-4.6399999999999997</v>
      </c>
      <c r="I32" s="564">
        <v>89.41</v>
      </c>
      <c r="J32" s="636">
        <v>23.8</v>
      </c>
      <c r="N32" s="628"/>
      <c r="O32" s="628"/>
      <c r="P32" s="628"/>
    </row>
    <row r="33" spans="1:16" ht="12" customHeight="1" x14ac:dyDescent="0.2">
      <c r="A33" s="638" t="s">
        <v>146</v>
      </c>
      <c r="B33" s="639">
        <v>12441644</v>
      </c>
      <c r="C33" s="639">
        <v>13876147</v>
      </c>
      <c r="D33" s="639">
        <v>14578115</v>
      </c>
      <c r="E33" s="639">
        <v>14126343</v>
      </c>
      <c r="F33" s="639">
        <v>15355741</v>
      </c>
      <c r="G33" s="617"/>
      <c r="H33" s="640">
        <v>8.6999999999999993</v>
      </c>
      <c r="I33" s="640">
        <v>23.42</v>
      </c>
      <c r="J33" s="198">
        <v>10.66</v>
      </c>
      <c r="N33" s="628"/>
      <c r="O33" s="628"/>
      <c r="P33" s="628"/>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377</v>
      </c>
      <c r="B2" s="753"/>
      <c r="C2" s="753"/>
      <c r="D2" s="753"/>
      <c r="E2" s="753"/>
      <c r="F2" s="753"/>
      <c r="G2" s="609"/>
      <c r="H2" s="610"/>
      <c r="I2" s="751" t="s">
        <v>150</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388463</v>
      </c>
      <c r="C8" s="629">
        <v>422989</v>
      </c>
      <c r="D8" s="629">
        <v>435229</v>
      </c>
      <c r="E8" s="629">
        <v>456716</v>
      </c>
      <c r="F8" s="629">
        <v>481523</v>
      </c>
      <c r="G8" s="626"/>
      <c r="H8" s="564">
        <v>5.43</v>
      </c>
      <c r="I8" s="564">
        <v>23.96</v>
      </c>
      <c r="J8" s="645">
        <v>13.84</v>
      </c>
    </row>
    <row r="9" spans="1:10" s="628" customFormat="1" ht="12" customHeight="1" x14ac:dyDescent="0.2">
      <c r="A9" s="631" t="s">
        <v>135</v>
      </c>
      <c r="B9" s="632">
        <v>384221</v>
      </c>
      <c r="C9" s="632">
        <v>417974</v>
      </c>
      <c r="D9" s="632">
        <v>429994</v>
      </c>
      <c r="E9" s="632">
        <v>451232</v>
      </c>
      <c r="F9" s="632">
        <v>475650</v>
      </c>
      <c r="G9" s="626"/>
      <c r="H9" s="564">
        <v>5.41</v>
      </c>
      <c r="I9" s="564">
        <v>23.8</v>
      </c>
      <c r="J9" s="645">
        <v>13.8</v>
      </c>
    </row>
    <row r="10" spans="1:10" s="628" customFormat="1" ht="12" customHeight="1" x14ac:dyDescent="0.2">
      <c r="A10" s="621" t="s">
        <v>136</v>
      </c>
      <c r="B10" s="629">
        <v>4242</v>
      </c>
      <c r="C10" s="629">
        <v>5015</v>
      </c>
      <c r="D10" s="629">
        <v>5235</v>
      </c>
      <c r="E10" s="629">
        <v>5484</v>
      </c>
      <c r="F10" s="629">
        <v>5873</v>
      </c>
      <c r="G10" s="626"/>
      <c r="H10" s="564">
        <v>7.09</v>
      </c>
      <c r="I10" s="564">
        <v>38.450000000000003</v>
      </c>
      <c r="J10" s="645">
        <v>17.11</v>
      </c>
    </row>
    <row r="11" spans="1:10" s="628" customFormat="1" ht="12" customHeight="1" x14ac:dyDescent="0.2">
      <c r="A11" s="631" t="s">
        <v>137</v>
      </c>
      <c r="B11" s="632">
        <v>7839</v>
      </c>
      <c r="C11" s="632">
        <v>9099</v>
      </c>
      <c r="D11" s="632">
        <v>9430</v>
      </c>
      <c r="E11" s="632">
        <v>10031</v>
      </c>
      <c r="F11" s="632">
        <v>10752</v>
      </c>
      <c r="G11" s="626"/>
      <c r="H11" s="564">
        <v>7.19</v>
      </c>
      <c r="I11" s="564">
        <v>37.159999999999997</v>
      </c>
      <c r="J11" s="645">
        <v>18.170000000000002</v>
      </c>
    </row>
    <row r="12" spans="1:10" s="628" customFormat="1" ht="12" customHeight="1" x14ac:dyDescent="0.2">
      <c r="A12" s="621" t="s">
        <v>138</v>
      </c>
      <c r="B12" s="629">
        <v>12</v>
      </c>
      <c r="C12" s="629">
        <v>9</v>
      </c>
      <c r="D12" s="629">
        <v>9</v>
      </c>
      <c r="E12" s="629">
        <v>10</v>
      </c>
      <c r="F12" s="629">
        <v>9</v>
      </c>
      <c r="G12" s="626"/>
      <c r="H12" s="564">
        <v>-10</v>
      </c>
      <c r="I12" s="564">
        <v>-25</v>
      </c>
      <c r="J12" s="645">
        <v>0</v>
      </c>
    </row>
    <row r="13" spans="1:10" s="628" customFormat="1" ht="12" customHeight="1" x14ac:dyDescent="0.2">
      <c r="A13" s="633" t="s">
        <v>139</v>
      </c>
      <c r="B13" s="632">
        <v>7785</v>
      </c>
      <c r="C13" s="632">
        <v>9044</v>
      </c>
      <c r="D13" s="632">
        <v>9379</v>
      </c>
      <c r="E13" s="632">
        <v>9976</v>
      </c>
      <c r="F13" s="632">
        <v>10688</v>
      </c>
      <c r="G13" s="626"/>
      <c r="H13" s="564">
        <v>7.14</v>
      </c>
      <c r="I13" s="564">
        <v>37.29</v>
      </c>
      <c r="J13" s="645">
        <v>18.18</v>
      </c>
    </row>
    <row r="14" spans="1:10" s="628" customFormat="1" ht="12" customHeight="1" x14ac:dyDescent="0.2">
      <c r="A14" s="621" t="s">
        <v>140</v>
      </c>
      <c r="B14" s="629">
        <v>58</v>
      </c>
      <c r="C14" s="629">
        <v>55</v>
      </c>
      <c r="D14" s="629">
        <v>58</v>
      </c>
      <c r="E14" s="629">
        <v>61</v>
      </c>
      <c r="F14" s="629">
        <v>62</v>
      </c>
      <c r="G14" s="626"/>
      <c r="H14" s="564">
        <v>1.64</v>
      </c>
      <c r="I14" s="564">
        <v>6.9</v>
      </c>
      <c r="J14" s="645">
        <v>12.73</v>
      </c>
    </row>
    <row r="15" spans="1:10" s="628" customFormat="1" ht="12" customHeight="1" x14ac:dyDescent="0.2">
      <c r="A15" s="631" t="s">
        <v>141</v>
      </c>
      <c r="B15" s="632">
        <v>18</v>
      </c>
      <c r="C15" s="632">
        <v>17</v>
      </c>
      <c r="D15" s="632">
        <v>15</v>
      </c>
      <c r="E15" s="632">
        <v>16</v>
      </c>
      <c r="F15" s="632">
        <v>16</v>
      </c>
      <c r="G15" s="626"/>
      <c r="H15" s="564">
        <v>0</v>
      </c>
      <c r="I15" s="564">
        <v>-11.11</v>
      </c>
      <c r="J15" s="645">
        <v>-5.88</v>
      </c>
    </row>
    <row r="16" spans="1:10" s="628" customFormat="1" ht="12" customHeight="1" x14ac:dyDescent="0.2">
      <c r="A16" s="621" t="s">
        <v>142</v>
      </c>
      <c r="B16" s="629">
        <v>56</v>
      </c>
      <c r="C16" s="629">
        <v>59</v>
      </c>
      <c r="D16" s="629">
        <v>57</v>
      </c>
      <c r="E16" s="629">
        <v>62</v>
      </c>
      <c r="F16" s="629">
        <v>73</v>
      </c>
      <c r="G16" s="626"/>
      <c r="H16" s="564">
        <v>17.739999999999998</v>
      </c>
      <c r="I16" s="564">
        <v>30.36</v>
      </c>
      <c r="J16" s="645">
        <v>23.73</v>
      </c>
    </row>
    <row r="17" spans="1:16" s="628" customFormat="1" ht="12" customHeight="1" x14ac:dyDescent="0.2">
      <c r="A17" s="631" t="s">
        <v>143</v>
      </c>
      <c r="B17" s="632">
        <v>7653</v>
      </c>
      <c r="C17" s="632">
        <v>8913</v>
      </c>
      <c r="D17" s="632">
        <v>9249</v>
      </c>
      <c r="E17" s="632">
        <v>9837</v>
      </c>
      <c r="F17" s="632">
        <v>10537</v>
      </c>
      <c r="G17" s="626"/>
      <c r="H17" s="564">
        <v>7.12</v>
      </c>
      <c r="I17" s="564">
        <v>37.68</v>
      </c>
      <c r="J17" s="645">
        <v>18.22</v>
      </c>
    </row>
    <row r="18" spans="1:16" s="628" customFormat="1" ht="12" customHeight="1" x14ac:dyDescent="0.2">
      <c r="A18" s="621" t="s">
        <v>144</v>
      </c>
      <c r="B18" s="629">
        <v>42</v>
      </c>
      <c r="C18" s="629">
        <v>46</v>
      </c>
      <c r="D18" s="629">
        <v>42</v>
      </c>
      <c r="E18" s="629">
        <v>45</v>
      </c>
      <c r="F18" s="629">
        <v>55</v>
      </c>
      <c r="G18" s="626"/>
      <c r="H18" s="564">
        <v>22.22</v>
      </c>
      <c r="I18" s="564">
        <v>30.95</v>
      </c>
      <c r="J18" s="645">
        <v>19.57</v>
      </c>
    </row>
    <row r="19" spans="1:16" s="628" customFormat="1" ht="12" customHeight="1" x14ac:dyDescent="0.2">
      <c r="A19" s="631" t="s">
        <v>145</v>
      </c>
      <c r="B19" s="632">
        <v>396302</v>
      </c>
      <c r="C19" s="632">
        <v>432088</v>
      </c>
      <c r="D19" s="632">
        <v>444659</v>
      </c>
      <c r="E19" s="632">
        <v>466747</v>
      </c>
      <c r="F19" s="632">
        <v>492275</v>
      </c>
      <c r="G19" s="626"/>
      <c r="H19" s="564">
        <v>5.47</v>
      </c>
      <c r="I19" s="564">
        <v>24.22</v>
      </c>
      <c r="J19" s="645">
        <v>13.93</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264</v>
      </c>
      <c r="B21" s="635"/>
      <c r="C21" s="635"/>
      <c r="D21" s="635"/>
      <c r="E21" s="635"/>
      <c r="F21" s="635"/>
      <c r="G21" s="608"/>
      <c r="H21" s="188"/>
      <c r="I21" s="188"/>
      <c r="J21" s="188"/>
    </row>
    <row r="22" spans="1:16" s="628" customFormat="1" ht="12" customHeight="1" x14ac:dyDescent="0.2">
      <c r="A22" s="621" t="s">
        <v>134</v>
      </c>
      <c r="B22" s="634">
        <v>11381327</v>
      </c>
      <c r="C22" s="634">
        <v>13119277</v>
      </c>
      <c r="D22" s="634">
        <v>14466183</v>
      </c>
      <c r="E22" s="634">
        <v>15808266</v>
      </c>
      <c r="F22" s="634">
        <v>16899550</v>
      </c>
      <c r="G22" s="608"/>
      <c r="H22" s="630">
        <v>6.9</v>
      </c>
      <c r="I22" s="630">
        <v>48.48</v>
      </c>
      <c r="J22" s="636">
        <v>28.81</v>
      </c>
    </row>
    <row r="23" spans="1:16" s="628" customFormat="1" ht="12" customHeight="1" x14ac:dyDescent="0.2">
      <c r="A23" s="631" t="s">
        <v>135</v>
      </c>
      <c r="B23" s="637">
        <v>11110398</v>
      </c>
      <c r="C23" s="637">
        <v>12793382</v>
      </c>
      <c r="D23" s="637">
        <v>14107496</v>
      </c>
      <c r="E23" s="637">
        <v>15420580</v>
      </c>
      <c r="F23" s="637">
        <v>16505523</v>
      </c>
      <c r="G23" s="608"/>
      <c r="H23" s="564">
        <v>7.04</v>
      </c>
      <c r="I23" s="564">
        <v>48.56</v>
      </c>
      <c r="J23" s="636">
        <v>29.02</v>
      </c>
    </row>
    <row r="24" spans="1:16" s="628" customFormat="1" ht="12" customHeight="1" x14ac:dyDescent="0.2">
      <c r="A24" s="621" t="s">
        <v>136</v>
      </c>
      <c r="B24" s="634">
        <v>270929</v>
      </c>
      <c r="C24" s="634">
        <v>325895</v>
      </c>
      <c r="D24" s="634">
        <v>358687</v>
      </c>
      <c r="E24" s="634">
        <v>387686</v>
      </c>
      <c r="F24" s="634">
        <v>394027</v>
      </c>
      <c r="G24" s="608"/>
      <c r="H24" s="564">
        <v>1.64</v>
      </c>
      <c r="I24" s="564">
        <v>45.44</v>
      </c>
      <c r="J24" s="636">
        <v>20.91</v>
      </c>
    </row>
    <row r="25" spans="1:16" s="628" customFormat="1" ht="12" customHeight="1" x14ac:dyDescent="0.2">
      <c r="A25" s="631" t="s">
        <v>137</v>
      </c>
      <c r="B25" s="637">
        <v>2260380</v>
      </c>
      <c r="C25" s="637">
        <v>2436899</v>
      </c>
      <c r="D25" s="637">
        <v>2551363</v>
      </c>
      <c r="E25" s="637">
        <v>2766237</v>
      </c>
      <c r="F25" s="637">
        <v>2719583</v>
      </c>
      <c r="G25" s="608"/>
      <c r="H25" s="564">
        <v>-1.69</v>
      </c>
      <c r="I25" s="564">
        <v>20.32</v>
      </c>
      <c r="J25" s="636">
        <v>11.6</v>
      </c>
    </row>
    <row r="26" spans="1:16" s="628" customFormat="1" ht="12" customHeight="1" x14ac:dyDescent="0.2">
      <c r="A26" s="621" t="s">
        <v>138</v>
      </c>
      <c r="B26" s="634">
        <v>3323</v>
      </c>
      <c r="C26" s="634">
        <v>3755</v>
      </c>
      <c r="D26" s="634">
        <v>3782</v>
      </c>
      <c r="E26" s="634">
        <v>4500</v>
      </c>
      <c r="F26" s="634">
        <v>4494</v>
      </c>
      <c r="G26" s="608"/>
      <c r="H26" s="564">
        <v>-0.13</v>
      </c>
      <c r="I26" s="564">
        <v>35.24</v>
      </c>
      <c r="J26" s="636">
        <v>19.68</v>
      </c>
    </row>
    <row r="27" spans="1:16" s="628" customFormat="1" ht="12" customHeight="1" x14ac:dyDescent="0.2">
      <c r="A27" s="633" t="s">
        <v>139</v>
      </c>
      <c r="B27" s="637">
        <v>2217694</v>
      </c>
      <c r="C27" s="637">
        <v>2387425</v>
      </c>
      <c r="D27" s="637">
        <v>2497413</v>
      </c>
      <c r="E27" s="637">
        <v>2709575</v>
      </c>
      <c r="F27" s="637">
        <v>2646000</v>
      </c>
      <c r="G27" s="608"/>
      <c r="H27" s="564">
        <v>-2.35</v>
      </c>
      <c r="I27" s="564">
        <v>19.309999999999999</v>
      </c>
      <c r="J27" s="636">
        <v>10.83</v>
      </c>
    </row>
    <row r="28" spans="1:16" s="628" customFormat="1" ht="12" customHeight="1" x14ac:dyDescent="0.2">
      <c r="A28" s="621" t="s">
        <v>140</v>
      </c>
      <c r="B28" s="634">
        <v>506506</v>
      </c>
      <c r="C28" s="634">
        <v>489320</v>
      </c>
      <c r="D28" s="634">
        <v>482402</v>
      </c>
      <c r="E28" s="634">
        <v>541145</v>
      </c>
      <c r="F28" s="634">
        <v>348984</v>
      </c>
      <c r="G28" s="608"/>
      <c r="H28" s="564">
        <v>-35.51</v>
      </c>
      <c r="I28" s="564">
        <v>-31.1</v>
      </c>
      <c r="J28" s="636">
        <v>-28.68</v>
      </c>
    </row>
    <row r="29" spans="1:16" ht="12" customHeight="1" x14ac:dyDescent="0.2">
      <c r="A29" s="631" t="s">
        <v>141</v>
      </c>
      <c r="B29" s="637">
        <v>92789</v>
      </c>
      <c r="C29" s="637">
        <v>93070</v>
      </c>
      <c r="D29" s="637">
        <v>89316</v>
      </c>
      <c r="E29" s="637">
        <v>90124</v>
      </c>
      <c r="F29" s="637">
        <v>90696</v>
      </c>
      <c r="G29" s="608"/>
      <c r="H29" s="564">
        <v>0.63</v>
      </c>
      <c r="I29" s="564">
        <v>-2.2599999999999998</v>
      </c>
      <c r="J29" s="636">
        <v>-2.5499999999999998</v>
      </c>
      <c r="N29" s="628"/>
      <c r="O29" s="628"/>
      <c r="P29" s="628"/>
    </row>
    <row r="30" spans="1:16" ht="12" customHeight="1" x14ac:dyDescent="0.2">
      <c r="A30" s="621" t="s">
        <v>142</v>
      </c>
      <c r="B30" s="634">
        <v>348108</v>
      </c>
      <c r="C30" s="634">
        <v>373981</v>
      </c>
      <c r="D30" s="634">
        <v>409376</v>
      </c>
      <c r="E30" s="634">
        <v>425871</v>
      </c>
      <c r="F30" s="634">
        <v>438400</v>
      </c>
      <c r="G30" s="608"/>
      <c r="H30" s="564">
        <v>2.94</v>
      </c>
      <c r="I30" s="564">
        <v>25.94</v>
      </c>
      <c r="J30" s="636">
        <v>17.23</v>
      </c>
      <c r="N30" s="628"/>
      <c r="O30" s="628"/>
      <c r="P30" s="628"/>
    </row>
    <row r="31" spans="1:16" ht="12" customHeight="1" x14ac:dyDescent="0.2">
      <c r="A31" s="631" t="s">
        <v>143</v>
      </c>
      <c r="B31" s="637">
        <v>1270291</v>
      </c>
      <c r="C31" s="637">
        <v>1431053</v>
      </c>
      <c r="D31" s="637">
        <v>1516320</v>
      </c>
      <c r="E31" s="637">
        <v>1652435</v>
      </c>
      <c r="F31" s="637">
        <v>1767920</v>
      </c>
      <c r="G31" s="608"/>
      <c r="H31" s="564">
        <v>6.99</v>
      </c>
      <c r="I31" s="564">
        <v>39.17</v>
      </c>
      <c r="J31" s="636">
        <v>23.54</v>
      </c>
      <c r="N31" s="628"/>
      <c r="O31" s="628"/>
      <c r="P31" s="628"/>
    </row>
    <row r="32" spans="1:16" ht="12" customHeight="1" x14ac:dyDescent="0.2">
      <c r="A32" s="621" t="s">
        <v>144</v>
      </c>
      <c r="B32" s="634">
        <v>39364</v>
      </c>
      <c r="C32" s="634">
        <v>45719</v>
      </c>
      <c r="D32" s="634">
        <v>50167</v>
      </c>
      <c r="E32" s="634">
        <v>52161</v>
      </c>
      <c r="F32" s="634">
        <v>69089</v>
      </c>
      <c r="G32" s="608"/>
      <c r="H32" s="564">
        <v>32.450000000000003</v>
      </c>
      <c r="I32" s="564">
        <v>75.510000000000005</v>
      </c>
      <c r="J32" s="636">
        <v>51.12</v>
      </c>
      <c r="N32" s="628"/>
      <c r="O32" s="628"/>
      <c r="P32" s="628"/>
    </row>
    <row r="33" spans="1:16" ht="12" customHeight="1" x14ac:dyDescent="0.2">
      <c r="A33" s="638" t="s">
        <v>146</v>
      </c>
      <c r="B33" s="639">
        <v>13641707</v>
      </c>
      <c r="C33" s="639">
        <v>15556176</v>
      </c>
      <c r="D33" s="639">
        <v>17017545</v>
      </c>
      <c r="E33" s="639">
        <v>18574503</v>
      </c>
      <c r="F33" s="639">
        <v>19619132</v>
      </c>
      <c r="G33" s="617"/>
      <c r="H33" s="640">
        <v>5.62</v>
      </c>
      <c r="I33" s="640">
        <v>43.82</v>
      </c>
      <c r="J33" s="198">
        <v>26.12</v>
      </c>
      <c r="N33" s="628"/>
      <c r="O33" s="628"/>
      <c r="P33" s="628"/>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378</v>
      </c>
      <c r="B2" s="753"/>
      <c r="C2" s="753"/>
      <c r="D2" s="753"/>
      <c r="E2" s="753"/>
      <c r="F2" s="753"/>
      <c r="G2" s="609"/>
      <c r="H2" s="610"/>
      <c r="I2" s="751" t="s">
        <v>151</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624127</v>
      </c>
      <c r="C8" s="629">
        <v>614607</v>
      </c>
      <c r="D8" s="629">
        <v>609758</v>
      </c>
      <c r="E8" s="629">
        <v>600283</v>
      </c>
      <c r="F8" s="629">
        <v>591249</v>
      </c>
      <c r="G8" s="626"/>
      <c r="H8" s="564">
        <v>-1.5</v>
      </c>
      <c r="I8" s="564">
        <v>-5.27</v>
      </c>
      <c r="J8" s="645">
        <v>-3.8</v>
      </c>
    </row>
    <row r="9" spans="1:10" s="628" customFormat="1" ht="12" customHeight="1" x14ac:dyDescent="0.2">
      <c r="A9" s="631" t="s">
        <v>135</v>
      </c>
      <c r="B9" s="632">
        <v>618086</v>
      </c>
      <c r="C9" s="632">
        <v>608668</v>
      </c>
      <c r="D9" s="632">
        <v>603833</v>
      </c>
      <c r="E9" s="632">
        <v>594370</v>
      </c>
      <c r="F9" s="632">
        <v>585483</v>
      </c>
      <c r="G9" s="626"/>
      <c r="H9" s="564">
        <v>-1.5</v>
      </c>
      <c r="I9" s="564">
        <v>-5.27</v>
      </c>
      <c r="J9" s="645">
        <v>-3.81</v>
      </c>
    </row>
    <row r="10" spans="1:10" s="628" customFormat="1" ht="12" customHeight="1" x14ac:dyDescent="0.2">
      <c r="A10" s="621" t="s">
        <v>136</v>
      </c>
      <c r="B10" s="629">
        <v>6041</v>
      </c>
      <c r="C10" s="629">
        <v>5939</v>
      </c>
      <c r="D10" s="629">
        <v>5925</v>
      </c>
      <c r="E10" s="629">
        <v>5913</v>
      </c>
      <c r="F10" s="629">
        <v>5766</v>
      </c>
      <c r="G10" s="626"/>
      <c r="H10" s="564">
        <v>-2.4900000000000002</v>
      </c>
      <c r="I10" s="564">
        <v>-4.55</v>
      </c>
      <c r="J10" s="645">
        <v>-2.91</v>
      </c>
    </row>
    <row r="11" spans="1:10" s="628" customFormat="1" ht="12" customHeight="1" x14ac:dyDescent="0.2">
      <c r="A11" s="631" t="s">
        <v>137</v>
      </c>
      <c r="B11" s="632">
        <v>15240</v>
      </c>
      <c r="C11" s="632">
        <v>14593</v>
      </c>
      <c r="D11" s="632">
        <v>14644</v>
      </c>
      <c r="E11" s="632">
        <v>14518</v>
      </c>
      <c r="F11" s="632">
        <v>14339</v>
      </c>
      <c r="G11" s="626"/>
      <c r="H11" s="564">
        <v>-1.23</v>
      </c>
      <c r="I11" s="564">
        <v>-5.91</v>
      </c>
      <c r="J11" s="645">
        <v>-1.74</v>
      </c>
    </row>
    <row r="12" spans="1:10" s="628" customFormat="1" ht="12" customHeight="1" x14ac:dyDescent="0.2">
      <c r="A12" s="621" t="s">
        <v>138</v>
      </c>
      <c r="B12" s="629">
        <v>21</v>
      </c>
      <c r="C12" s="629">
        <v>20</v>
      </c>
      <c r="D12" s="629">
        <v>18</v>
      </c>
      <c r="E12" s="629">
        <v>19</v>
      </c>
      <c r="F12" s="629">
        <v>19</v>
      </c>
      <c r="G12" s="626"/>
      <c r="H12" s="564">
        <v>0</v>
      </c>
      <c r="I12" s="564">
        <v>-9.52</v>
      </c>
      <c r="J12" s="645">
        <v>-5</v>
      </c>
    </row>
    <row r="13" spans="1:10" s="628" customFormat="1" ht="12" customHeight="1" x14ac:dyDescent="0.2">
      <c r="A13" s="633" t="s">
        <v>139</v>
      </c>
      <c r="B13" s="632">
        <v>15162</v>
      </c>
      <c r="C13" s="632">
        <v>14521</v>
      </c>
      <c r="D13" s="632">
        <v>14575</v>
      </c>
      <c r="E13" s="632">
        <v>14449</v>
      </c>
      <c r="F13" s="632">
        <v>14270</v>
      </c>
      <c r="G13" s="626"/>
      <c r="H13" s="564">
        <v>-1.24</v>
      </c>
      <c r="I13" s="564">
        <v>-5.88</v>
      </c>
      <c r="J13" s="645">
        <v>-1.73</v>
      </c>
    </row>
    <row r="14" spans="1:10" s="628" customFormat="1" ht="12" customHeight="1" x14ac:dyDescent="0.2">
      <c r="A14" s="621" t="s">
        <v>140</v>
      </c>
      <c r="B14" s="629">
        <v>76</v>
      </c>
      <c r="C14" s="629">
        <v>74</v>
      </c>
      <c r="D14" s="629">
        <v>76</v>
      </c>
      <c r="E14" s="629">
        <v>83</v>
      </c>
      <c r="F14" s="629">
        <v>80</v>
      </c>
      <c r="G14" s="626"/>
      <c r="H14" s="564">
        <v>-3.61</v>
      </c>
      <c r="I14" s="564">
        <v>5.26</v>
      </c>
      <c r="J14" s="645">
        <v>8.11</v>
      </c>
    </row>
    <row r="15" spans="1:10" s="628" customFormat="1" ht="12" customHeight="1" x14ac:dyDescent="0.2">
      <c r="A15" s="631" t="s">
        <v>141</v>
      </c>
      <c r="B15" s="632">
        <v>8</v>
      </c>
      <c r="C15" s="632">
        <v>7</v>
      </c>
      <c r="D15" s="632">
        <v>7</v>
      </c>
      <c r="E15" s="632">
        <v>10</v>
      </c>
      <c r="F15" s="632">
        <v>10</v>
      </c>
      <c r="G15" s="626"/>
      <c r="H15" s="564">
        <v>0</v>
      </c>
      <c r="I15" s="564">
        <v>25</v>
      </c>
      <c r="J15" s="645">
        <v>42.86</v>
      </c>
    </row>
    <row r="16" spans="1:10" s="628" customFormat="1" ht="12" customHeight="1" x14ac:dyDescent="0.2">
      <c r="A16" s="621" t="s">
        <v>142</v>
      </c>
      <c r="B16" s="629">
        <v>31</v>
      </c>
      <c r="C16" s="629">
        <v>24</v>
      </c>
      <c r="D16" s="629">
        <v>21</v>
      </c>
      <c r="E16" s="629">
        <v>22</v>
      </c>
      <c r="F16" s="629">
        <v>21</v>
      </c>
      <c r="G16" s="626"/>
      <c r="H16" s="564">
        <v>-4.55</v>
      </c>
      <c r="I16" s="564">
        <v>-32.26</v>
      </c>
      <c r="J16" s="645">
        <v>-12.5</v>
      </c>
    </row>
    <row r="17" spans="1:16" s="628" customFormat="1" ht="12" customHeight="1" x14ac:dyDescent="0.2">
      <c r="A17" s="631" t="s">
        <v>143</v>
      </c>
      <c r="B17" s="632">
        <v>15047</v>
      </c>
      <c r="C17" s="632">
        <v>14416</v>
      </c>
      <c r="D17" s="632">
        <v>14471</v>
      </c>
      <c r="E17" s="632">
        <v>14334</v>
      </c>
      <c r="F17" s="632">
        <v>14159</v>
      </c>
      <c r="G17" s="626"/>
      <c r="H17" s="564">
        <v>-1.22</v>
      </c>
      <c r="I17" s="564">
        <v>-5.9</v>
      </c>
      <c r="J17" s="645">
        <v>-1.78</v>
      </c>
    </row>
    <row r="18" spans="1:16" s="628" customFormat="1" ht="12" customHeight="1" x14ac:dyDescent="0.2">
      <c r="A18" s="621" t="s">
        <v>144</v>
      </c>
      <c r="B18" s="629">
        <v>57</v>
      </c>
      <c r="C18" s="629">
        <v>52</v>
      </c>
      <c r="D18" s="629">
        <v>51</v>
      </c>
      <c r="E18" s="629">
        <v>50</v>
      </c>
      <c r="F18" s="629">
        <v>50</v>
      </c>
      <c r="G18" s="626"/>
      <c r="H18" s="564">
        <v>0</v>
      </c>
      <c r="I18" s="564">
        <v>-12.28</v>
      </c>
      <c r="J18" s="645">
        <v>-3.85</v>
      </c>
    </row>
    <row r="19" spans="1:16" s="628" customFormat="1" ht="12" customHeight="1" x14ac:dyDescent="0.2">
      <c r="A19" s="631" t="s">
        <v>145</v>
      </c>
      <c r="B19" s="632">
        <v>639367</v>
      </c>
      <c r="C19" s="632">
        <v>629200</v>
      </c>
      <c r="D19" s="632">
        <v>624402</v>
      </c>
      <c r="E19" s="632">
        <v>614801</v>
      </c>
      <c r="F19" s="632">
        <v>605588</v>
      </c>
      <c r="G19" s="626"/>
      <c r="H19" s="564">
        <v>-1.5</v>
      </c>
      <c r="I19" s="564">
        <v>-5.28</v>
      </c>
      <c r="J19" s="645">
        <v>-3.75</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264</v>
      </c>
      <c r="B21" s="635"/>
      <c r="C21" s="635"/>
      <c r="D21" s="635"/>
      <c r="E21" s="635"/>
      <c r="F21" s="635"/>
      <c r="G21" s="608"/>
      <c r="H21" s="188"/>
      <c r="I21" s="188"/>
      <c r="J21" s="188"/>
    </row>
    <row r="22" spans="1:16" s="628" customFormat="1" ht="12" customHeight="1" x14ac:dyDescent="0.2">
      <c r="A22" s="621" t="s">
        <v>134</v>
      </c>
      <c r="B22" s="634">
        <v>19427270</v>
      </c>
      <c r="C22" s="634">
        <v>19270309</v>
      </c>
      <c r="D22" s="634">
        <v>19061290</v>
      </c>
      <c r="E22" s="634">
        <v>18952586</v>
      </c>
      <c r="F22" s="634">
        <v>19094796</v>
      </c>
      <c r="G22" s="608"/>
      <c r="H22" s="630">
        <v>0.75</v>
      </c>
      <c r="I22" s="630">
        <v>-1.71</v>
      </c>
      <c r="J22" s="636">
        <v>-0.91</v>
      </c>
    </row>
    <row r="23" spans="1:16" s="628" customFormat="1" ht="12" customHeight="1" x14ac:dyDescent="0.2">
      <c r="A23" s="631" t="s">
        <v>135</v>
      </c>
      <c r="B23" s="637">
        <v>19188167</v>
      </c>
      <c r="C23" s="637">
        <v>19037862</v>
      </c>
      <c r="D23" s="637">
        <v>18829938</v>
      </c>
      <c r="E23" s="637">
        <v>18723010</v>
      </c>
      <c r="F23" s="637">
        <v>18871617</v>
      </c>
      <c r="G23" s="608"/>
      <c r="H23" s="564">
        <v>0.79</v>
      </c>
      <c r="I23" s="564">
        <v>-1.65</v>
      </c>
      <c r="J23" s="636">
        <v>-0.87</v>
      </c>
    </row>
    <row r="24" spans="1:16" s="628" customFormat="1" ht="12" customHeight="1" x14ac:dyDescent="0.2">
      <c r="A24" s="621" t="s">
        <v>136</v>
      </c>
      <c r="B24" s="634">
        <v>239104</v>
      </c>
      <c r="C24" s="634">
        <v>232447</v>
      </c>
      <c r="D24" s="634">
        <v>231352</v>
      </c>
      <c r="E24" s="634">
        <v>229577</v>
      </c>
      <c r="F24" s="634">
        <v>223179</v>
      </c>
      <c r="G24" s="608"/>
      <c r="H24" s="564">
        <v>-2.79</v>
      </c>
      <c r="I24" s="564">
        <v>-6.66</v>
      </c>
      <c r="J24" s="636">
        <v>-3.99</v>
      </c>
    </row>
    <row r="25" spans="1:16" s="628" customFormat="1" ht="12" customHeight="1" x14ac:dyDescent="0.2">
      <c r="A25" s="631" t="s">
        <v>137</v>
      </c>
      <c r="B25" s="637">
        <v>3252923</v>
      </c>
      <c r="C25" s="637">
        <v>3252032</v>
      </c>
      <c r="D25" s="637">
        <v>3252759</v>
      </c>
      <c r="E25" s="637">
        <v>3327486</v>
      </c>
      <c r="F25" s="637">
        <v>3369926</v>
      </c>
      <c r="G25" s="608"/>
      <c r="H25" s="564">
        <v>1.28</v>
      </c>
      <c r="I25" s="564">
        <v>3.6</v>
      </c>
      <c r="J25" s="636">
        <v>3.63</v>
      </c>
    </row>
    <row r="26" spans="1:16" s="628" customFormat="1" ht="12" customHeight="1" x14ac:dyDescent="0.2">
      <c r="A26" s="621" t="s">
        <v>138</v>
      </c>
      <c r="B26" s="634">
        <v>14207</v>
      </c>
      <c r="C26" s="634">
        <v>14283</v>
      </c>
      <c r="D26" s="634">
        <v>4902</v>
      </c>
      <c r="E26" s="634">
        <v>4683</v>
      </c>
      <c r="F26" s="634">
        <v>3962</v>
      </c>
      <c r="G26" s="608"/>
      <c r="H26" s="564">
        <v>-15.4</v>
      </c>
      <c r="I26" s="564">
        <v>-72.11</v>
      </c>
      <c r="J26" s="636">
        <v>-72.260000000000005</v>
      </c>
    </row>
    <row r="27" spans="1:16" s="628" customFormat="1" ht="12" customHeight="1" x14ac:dyDescent="0.2">
      <c r="A27" s="633" t="s">
        <v>139</v>
      </c>
      <c r="B27" s="637">
        <v>3196766</v>
      </c>
      <c r="C27" s="637">
        <v>3194908</v>
      </c>
      <c r="D27" s="637">
        <v>3199250</v>
      </c>
      <c r="E27" s="637">
        <v>3266410</v>
      </c>
      <c r="F27" s="637">
        <v>3306042</v>
      </c>
      <c r="G27" s="608"/>
      <c r="H27" s="564">
        <v>1.21</v>
      </c>
      <c r="I27" s="564">
        <v>3.42</v>
      </c>
      <c r="J27" s="636">
        <v>3.48</v>
      </c>
    </row>
    <row r="28" spans="1:16" s="628" customFormat="1" ht="12" customHeight="1" x14ac:dyDescent="0.2">
      <c r="A28" s="621" t="s">
        <v>140</v>
      </c>
      <c r="B28" s="634">
        <v>829817</v>
      </c>
      <c r="C28" s="634">
        <v>884232</v>
      </c>
      <c r="D28" s="634">
        <v>873760</v>
      </c>
      <c r="E28" s="634">
        <v>916812</v>
      </c>
      <c r="F28" s="634">
        <v>928892</v>
      </c>
      <c r="G28" s="608"/>
      <c r="H28" s="564">
        <v>1.32</v>
      </c>
      <c r="I28" s="564">
        <v>11.94</v>
      </c>
      <c r="J28" s="636">
        <v>5.05</v>
      </c>
    </row>
    <row r="29" spans="1:16" ht="12" customHeight="1" x14ac:dyDescent="0.2">
      <c r="A29" s="631" t="s">
        <v>141</v>
      </c>
      <c r="B29" s="637">
        <v>2340</v>
      </c>
      <c r="C29" s="637">
        <v>2011</v>
      </c>
      <c r="D29" s="637">
        <v>2013</v>
      </c>
      <c r="E29" s="637">
        <v>2293</v>
      </c>
      <c r="F29" s="637">
        <v>2320</v>
      </c>
      <c r="G29" s="608"/>
      <c r="H29" s="564">
        <v>1.18</v>
      </c>
      <c r="I29" s="564">
        <v>-0.85</v>
      </c>
      <c r="J29" s="636">
        <v>15.37</v>
      </c>
      <c r="N29" s="628"/>
      <c r="O29" s="628"/>
      <c r="P29" s="628"/>
    </row>
    <row r="30" spans="1:16" ht="12" customHeight="1" x14ac:dyDescent="0.2">
      <c r="A30" s="621" t="s">
        <v>142</v>
      </c>
      <c r="B30" s="634">
        <v>31691</v>
      </c>
      <c r="C30" s="634">
        <v>31598</v>
      </c>
      <c r="D30" s="634">
        <v>31928</v>
      </c>
      <c r="E30" s="634">
        <v>32259</v>
      </c>
      <c r="F30" s="634">
        <v>31626</v>
      </c>
      <c r="G30" s="608"/>
      <c r="H30" s="564">
        <v>-1.96</v>
      </c>
      <c r="I30" s="564">
        <v>-0.21</v>
      </c>
      <c r="J30" s="636">
        <v>0.09</v>
      </c>
      <c r="N30" s="628"/>
      <c r="O30" s="628"/>
      <c r="P30" s="628"/>
    </row>
    <row r="31" spans="1:16" ht="12" customHeight="1" x14ac:dyDescent="0.2">
      <c r="A31" s="631" t="s">
        <v>143</v>
      </c>
      <c r="B31" s="637">
        <v>2332918</v>
      </c>
      <c r="C31" s="637">
        <v>2277067</v>
      </c>
      <c r="D31" s="637">
        <v>2291548</v>
      </c>
      <c r="E31" s="637">
        <v>2315046</v>
      </c>
      <c r="F31" s="637">
        <v>2343204</v>
      </c>
      <c r="G31" s="608"/>
      <c r="H31" s="564">
        <v>1.22</v>
      </c>
      <c r="I31" s="564">
        <v>0.44</v>
      </c>
      <c r="J31" s="636">
        <v>2.9</v>
      </c>
      <c r="N31" s="628"/>
      <c r="O31" s="628"/>
      <c r="P31" s="628"/>
    </row>
    <row r="32" spans="1:16" ht="12" customHeight="1" x14ac:dyDescent="0.2">
      <c r="A32" s="621" t="s">
        <v>144</v>
      </c>
      <c r="B32" s="634">
        <v>41950</v>
      </c>
      <c r="C32" s="634">
        <v>42840</v>
      </c>
      <c r="D32" s="634">
        <v>48607</v>
      </c>
      <c r="E32" s="634">
        <v>56393</v>
      </c>
      <c r="F32" s="634">
        <v>59922</v>
      </c>
      <c r="G32" s="608"/>
      <c r="H32" s="564">
        <v>6.26</v>
      </c>
      <c r="I32" s="564">
        <v>42.84</v>
      </c>
      <c r="J32" s="636">
        <v>39.869999999999997</v>
      </c>
      <c r="N32" s="628"/>
      <c r="O32" s="628"/>
      <c r="P32" s="628"/>
    </row>
    <row r="33" spans="1:16" ht="12" customHeight="1" x14ac:dyDescent="0.2">
      <c r="A33" s="638" t="s">
        <v>146</v>
      </c>
      <c r="B33" s="639">
        <v>22680193</v>
      </c>
      <c r="C33" s="639">
        <v>22522340</v>
      </c>
      <c r="D33" s="639">
        <v>22314049</v>
      </c>
      <c r="E33" s="639">
        <v>22280072</v>
      </c>
      <c r="F33" s="639">
        <v>22464722</v>
      </c>
      <c r="G33" s="617"/>
      <c r="H33" s="640">
        <v>0.83</v>
      </c>
      <c r="I33" s="640">
        <v>-0.95</v>
      </c>
      <c r="J33" s="198">
        <v>-0.26</v>
      </c>
      <c r="N33" s="628"/>
      <c r="O33" s="628"/>
      <c r="P33" s="628"/>
    </row>
    <row r="34" spans="1:16" x14ac:dyDescent="0.25">
      <c r="A34" s="644" t="s">
        <v>281</v>
      </c>
      <c r="B34" s="634"/>
      <c r="C34" s="634"/>
      <c r="D34" s="634"/>
      <c r="E34" s="634"/>
      <c r="F34" s="634"/>
      <c r="G34" s="608"/>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379</v>
      </c>
      <c r="B2" s="753"/>
      <c r="C2" s="753"/>
      <c r="D2" s="753"/>
      <c r="E2" s="753"/>
      <c r="F2" s="753"/>
      <c r="G2" s="609"/>
      <c r="H2" s="610"/>
      <c r="I2" s="751" t="s">
        <v>152</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10547</v>
      </c>
      <c r="C8" s="629">
        <v>10189</v>
      </c>
      <c r="D8" s="629">
        <v>9994</v>
      </c>
      <c r="E8" s="629">
        <v>19007</v>
      </c>
      <c r="F8" s="629">
        <v>19217</v>
      </c>
      <c r="G8" s="626"/>
      <c r="H8" s="564">
        <v>1.1000000000000001</v>
      </c>
      <c r="I8" s="564">
        <v>82.2</v>
      </c>
      <c r="J8" s="645">
        <v>88.61</v>
      </c>
    </row>
    <row r="9" spans="1:10" s="628" customFormat="1" ht="12" customHeight="1" x14ac:dyDescent="0.2">
      <c r="A9" s="631" t="s">
        <v>135</v>
      </c>
      <c r="B9" s="632">
        <v>10443</v>
      </c>
      <c r="C9" s="632">
        <v>10092</v>
      </c>
      <c r="D9" s="632">
        <v>9898</v>
      </c>
      <c r="E9" s="632">
        <v>18548</v>
      </c>
      <c r="F9" s="632">
        <v>18750</v>
      </c>
      <c r="G9" s="626"/>
      <c r="H9" s="564">
        <v>1.0900000000000001</v>
      </c>
      <c r="I9" s="564">
        <v>79.55</v>
      </c>
      <c r="J9" s="645">
        <v>85.79</v>
      </c>
    </row>
    <row r="10" spans="1:10" s="628" customFormat="1" ht="12" customHeight="1" x14ac:dyDescent="0.2">
      <c r="A10" s="621" t="s">
        <v>136</v>
      </c>
      <c r="B10" s="629">
        <v>104</v>
      </c>
      <c r="C10" s="629">
        <v>97</v>
      </c>
      <c r="D10" s="629">
        <v>96</v>
      </c>
      <c r="E10" s="629">
        <v>459</v>
      </c>
      <c r="F10" s="629">
        <v>467</v>
      </c>
      <c r="G10" s="626"/>
      <c r="H10" s="564">
        <v>1.74</v>
      </c>
      <c r="I10" s="564">
        <v>349.04</v>
      </c>
      <c r="J10" s="645">
        <v>381.44</v>
      </c>
    </row>
    <row r="11" spans="1:10" s="628" customFormat="1" ht="12" customHeight="1" x14ac:dyDescent="0.2">
      <c r="A11" s="631" t="s">
        <v>137</v>
      </c>
      <c r="B11" s="632">
        <v>337</v>
      </c>
      <c r="C11" s="632">
        <v>319</v>
      </c>
      <c r="D11" s="632">
        <v>310</v>
      </c>
      <c r="E11" s="632">
        <v>611</v>
      </c>
      <c r="F11" s="632">
        <v>610</v>
      </c>
      <c r="G11" s="626"/>
      <c r="H11" s="564">
        <v>-0.16</v>
      </c>
      <c r="I11" s="564">
        <v>81.010000000000005</v>
      </c>
      <c r="J11" s="645">
        <v>91.22</v>
      </c>
    </row>
    <row r="12" spans="1:10" s="628" customFormat="1" ht="12" customHeight="1" x14ac:dyDescent="0.2">
      <c r="A12" s="621" t="s">
        <v>138</v>
      </c>
      <c r="B12" s="629">
        <v>4</v>
      </c>
      <c r="C12" s="629">
        <v>4</v>
      </c>
      <c r="D12" s="629">
        <v>4</v>
      </c>
      <c r="E12" s="629">
        <v>7</v>
      </c>
      <c r="F12" s="629">
        <v>7</v>
      </c>
      <c r="G12" s="626"/>
      <c r="H12" s="564">
        <v>0</v>
      </c>
      <c r="I12" s="564">
        <v>75</v>
      </c>
      <c r="J12" s="645">
        <v>75</v>
      </c>
    </row>
    <row r="13" spans="1:10" s="628" customFormat="1" ht="12" customHeight="1" x14ac:dyDescent="0.2">
      <c r="A13" s="633" t="s">
        <v>139</v>
      </c>
      <c r="B13" s="632">
        <v>331</v>
      </c>
      <c r="C13" s="632">
        <v>314</v>
      </c>
      <c r="D13" s="632">
        <v>305</v>
      </c>
      <c r="E13" s="632">
        <v>602</v>
      </c>
      <c r="F13" s="632">
        <v>602</v>
      </c>
      <c r="G13" s="626"/>
      <c r="H13" s="564">
        <v>0</v>
      </c>
      <c r="I13" s="564">
        <v>81.87</v>
      </c>
      <c r="J13" s="645">
        <v>91.72</v>
      </c>
    </row>
    <row r="14" spans="1:10" s="628" customFormat="1" ht="12" customHeight="1" x14ac:dyDescent="0.2">
      <c r="A14" s="621" t="s">
        <v>140</v>
      </c>
      <c r="B14" s="629">
        <v>12</v>
      </c>
      <c r="C14" s="629">
        <v>12</v>
      </c>
      <c r="D14" s="629">
        <v>12</v>
      </c>
      <c r="E14" s="629">
        <v>11</v>
      </c>
      <c r="F14" s="629">
        <v>11</v>
      </c>
      <c r="G14" s="626"/>
      <c r="H14" s="564">
        <v>0</v>
      </c>
      <c r="I14" s="564">
        <v>-8.33</v>
      </c>
      <c r="J14" s="645">
        <v>-8.33</v>
      </c>
    </row>
    <row r="15" spans="1:10" s="628" customFormat="1" ht="12" customHeight="1" x14ac:dyDescent="0.2">
      <c r="A15" s="631" t="s">
        <v>141</v>
      </c>
      <c r="B15" s="632">
        <v>4</v>
      </c>
      <c r="C15" s="632">
        <v>4</v>
      </c>
      <c r="D15" s="632">
        <v>3</v>
      </c>
      <c r="E15" s="632">
        <v>6</v>
      </c>
      <c r="F15" s="632">
        <v>6</v>
      </c>
      <c r="G15" s="626"/>
      <c r="H15" s="564">
        <v>0</v>
      </c>
      <c r="I15" s="564">
        <v>50</v>
      </c>
      <c r="J15" s="645">
        <v>50</v>
      </c>
    </row>
    <row r="16" spans="1:10" s="628" customFormat="1" ht="12" customHeight="1" x14ac:dyDescent="0.2">
      <c r="A16" s="621" t="s">
        <v>142</v>
      </c>
      <c r="B16" s="629">
        <v>8</v>
      </c>
      <c r="C16" s="629">
        <v>8</v>
      </c>
      <c r="D16" s="629">
        <v>7</v>
      </c>
      <c r="E16" s="629">
        <v>7</v>
      </c>
      <c r="F16" s="629">
        <v>7</v>
      </c>
      <c r="G16" s="626"/>
      <c r="H16" s="564">
        <v>0</v>
      </c>
      <c r="I16" s="564">
        <v>-12.5</v>
      </c>
      <c r="J16" s="645">
        <v>-12.5</v>
      </c>
    </row>
    <row r="17" spans="1:16" s="628" customFormat="1" ht="12" customHeight="1" x14ac:dyDescent="0.2">
      <c r="A17" s="631" t="s">
        <v>143</v>
      </c>
      <c r="B17" s="632">
        <v>307</v>
      </c>
      <c r="C17" s="632">
        <v>290</v>
      </c>
      <c r="D17" s="632">
        <v>283</v>
      </c>
      <c r="E17" s="632">
        <v>578</v>
      </c>
      <c r="F17" s="632">
        <v>578</v>
      </c>
      <c r="G17" s="626"/>
      <c r="H17" s="564">
        <v>0</v>
      </c>
      <c r="I17" s="564">
        <v>88.27</v>
      </c>
      <c r="J17" s="645">
        <v>99.31</v>
      </c>
    </row>
    <row r="18" spans="1:16" s="628" customFormat="1" ht="12" customHeight="1" x14ac:dyDescent="0.2">
      <c r="A18" s="621" t="s">
        <v>144</v>
      </c>
      <c r="B18" s="629">
        <v>2</v>
      </c>
      <c r="C18" s="629">
        <v>1</v>
      </c>
      <c r="D18" s="629">
        <v>1</v>
      </c>
      <c r="E18" s="629">
        <v>2</v>
      </c>
      <c r="F18" s="629">
        <v>1</v>
      </c>
      <c r="G18" s="626"/>
      <c r="H18" s="564">
        <v>-50</v>
      </c>
      <c r="I18" s="564">
        <v>-50</v>
      </c>
      <c r="J18" s="645">
        <v>0</v>
      </c>
    </row>
    <row r="19" spans="1:16" s="628" customFormat="1" ht="12" customHeight="1" x14ac:dyDescent="0.2">
      <c r="A19" s="631" t="s">
        <v>145</v>
      </c>
      <c r="B19" s="632">
        <v>10884</v>
      </c>
      <c r="C19" s="632">
        <v>10508</v>
      </c>
      <c r="D19" s="632">
        <v>10304</v>
      </c>
      <c r="E19" s="632">
        <v>19618</v>
      </c>
      <c r="F19" s="632">
        <v>19827</v>
      </c>
      <c r="G19" s="626"/>
      <c r="H19" s="564">
        <v>1.07</v>
      </c>
      <c r="I19" s="564">
        <v>82.17</v>
      </c>
      <c r="J19" s="645">
        <v>88.68</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264</v>
      </c>
      <c r="B21" s="635"/>
      <c r="C21" s="635"/>
      <c r="D21" s="635"/>
      <c r="E21" s="635"/>
      <c r="F21" s="635"/>
      <c r="G21" s="608"/>
      <c r="H21" s="188"/>
      <c r="I21" s="188"/>
      <c r="J21" s="188"/>
    </row>
    <row r="22" spans="1:16" s="628" customFormat="1" ht="12" customHeight="1" x14ac:dyDescent="0.2">
      <c r="A22" s="621" t="s">
        <v>134</v>
      </c>
      <c r="B22" s="634">
        <v>372248</v>
      </c>
      <c r="C22" s="634">
        <v>357560</v>
      </c>
      <c r="D22" s="637">
        <v>348625</v>
      </c>
      <c r="E22" s="634">
        <v>719200</v>
      </c>
      <c r="F22" s="634">
        <v>743363</v>
      </c>
      <c r="G22" s="608"/>
      <c r="H22" s="630">
        <v>3.36</v>
      </c>
      <c r="I22" s="630">
        <v>99.7</v>
      </c>
      <c r="J22" s="645">
        <v>107.9</v>
      </c>
    </row>
    <row r="23" spans="1:16" s="628" customFormat="1" ht="12" customHeight="1" x14ac:dyDescent="0.2">
      <c r="A23" s="631" t="s">
        <v>135</v>
      </c>
      <c r="B23" s="637">
        <v>369156</v>
      </c>
      <c r="C23" s="637">
        <v>354656</v>
      </c>
      <c r="D23" s="634">
        <v>345642</v>
      </c>
      <c r="E23" s="637">
        <v>700902</v>
      </c>
      <c r="F23" s="637">
        <v>723848</v>
      </c>
      <c r="G23" s="608"/>
      <c r="H23" s="564">
        <v>3.27</v>
      </c>
      <c r="I23" s="564">
        <v>96.08</v>
      </c>
      <c r="J23" s="645">
        <v>104.1</v>
      </c>
    </row>
    <row r="24" spans="1:16" s="628" customFormat="1" ht="12" customHeight="1" x14ac:dyDescent="0.2">
      <c r="A24" s="621" t="s">
        <v>136</v>
      </c>
      <c r="B24" s="634">
        <v>3092</v>
      </c>
      <c r="C24" s="634">
        <v>2904</v>
      </c>
      <c r="D24" s="637">
        <v>2983</v>
      </c>
      <c r="E24" s="634">
        <v>18298</v>
      </c>
      <c r="F24" s="634">
        <v>19515</v>
      </c>
      <c r="G24" s="608"/>
      <c r="H24" s="564">
        <v>6.65</v>
      </c>
      <c r="I24" s="564">
        <v>531.14</v>
      </c>
      <c r="J24" s="645">
        <v>572</v>
      </c>
    </row>
    <row r="25" spans="1:16" s="628" customFormat="1" ht="12" customHeight="1" x14ac:dyDescent="0.2">
      <c r="A25" s="631" t="s">
        <v>137</v>
      </c>
      <c r="B25" s="637">
        <v>390401</v>
      </c>
      <c r="C25" s="637">
        <v>376116</v>
      </c>
      <c r="D25" s="637">
        <v>378580</v>
      </c>
      <c r="E25" s="637">
        <v>443184</v>
      </c>
      <c r="F25" s="637">
        <v>453859</v>
      </c>
      <c r="G25" s="608"/>
      <c r="H25" s="564">
        <v>2.41</v>
      </c>
      <c r="I25" s="564">
        <v>16.25</v>
      </c>
      <c r="J25" s="645">
        <v>20.67</v>
      </c>
    </row>
    <row r="26" spans="1:16" s="628" customFormat="1" ht="12" customHeight="1" x14ac:dyDescent="0.2">
      <c r="A26" s="621" t="s">
        <v>138</v>
      </c>
      <c r="B26" s="634">
        <v>34</v>
      </c>
      <c r="C26" s="634">
        <v>35</v>
      </c>
      <c r="D26" s="634">
        <v>35</v>
      </c>
      <c r="E26" s="634">
        <v>172</v>
      </c>
      <c r="F26" s="634">
        <v>175</v>
      </c>
      <c r="G26" s="608"/>
      <c r="H26" s="564">
        <v>1.74</v>
      </c>
      <c r="I26" s="564">
        <v>414.71</v>
      </c>
      <c r="J26" s="645">
        <v>400</v>
      </c>
    </row>
    <row r="27" spans="1:16" s="628" customFormat="1" ht="12" customHeight="1" x14ac:dyDescent="0.2">
      <c r="A27" s="633" t="s">
        <v>139</v>
      </c>
      <c r="B27" s="637">
        <v>390310</v>
      </c>
      <c r="C27" s="637">
        <v>376031</v>
      </c>
      <c r="D27" s="637">
        <v>378494</v>
      </c>
      <c r="E27" s="637">
        <v>442784</v>
      </c>
      <c r="F27" s="637">
        <v>453630</v>
      </c>
      <c r="G27" s="608"/>
      <c r="H27" s="564">
        <v>2.4500000000000002</v>
      </c>
      <c r="I27" s="564">
        <v>16.22</v>
      </c>
      <c r="J27" s="645">
        <v>20.64</v>
      </c>
    </row>
    <row r="28" spans="1:16" s="628" customFormat="1" ht="12" customHeight="1" x14ac:dyDescent="0.2">
      <c r="A28" s="621" t="s">
        <v>140</v>
      </c>
      <c r="B28" s="634">
        <v>242254</v>
      </c>
      <c r="C28" s="634">
        <v>230759</v>
      </c>
      <c r="D28" s="634">
        <v>233079</v>
      </c>
      <c r="E28" s="634">
        <v>241254</v>
      </c>
      <c r="F28" s="634">
        <v>246460</v>
      </c>
      <c r="G28" s="608"/>
      <c r="H28" s="564">
        <v>2.16</v>
      </c>
      <c r="I28" s="564">
        <v>1.74</v>
      </c>
      <c r="J28" s="645">
        <v>6.8</v>
      </c>
    </row>
    <row r="29" spans="1:16" ht="12" customHeight="1" x14ac:dyDescent="0.2">
      <c r="A29" s="631" t="s">
        <v>141</v>
      </c>
      <c r="B29" s="637">
        <v>3424</v>
      </c>
      <c r="C29" s="637">
        <v>3431</v>
      </c>
      <c r="D29" s="637">
        <v>2924</v>
      </c>
      <c r="E29" s="637">
        <v>3129</v>
      </c>
      <c r="F29" s="637">
        <v>3248</v>
      </c>
      <c r="G29" s="608"/>
      <c r="H29" s="564">
        <v>3.8</v>
      </c>
      <c r="I29" s="564">
        <v>-5.14</v>
      </c>
      <c r="J29" s="645">
        <v>-5.33</v>
      </c>
      <c r="N29" s="628"/>
      <c r="O29" s="628"/>
      <c r="P29" s="628"/>
    </row>
    <row r="30" spans="1:16" ht="12" customHeight="1" x14ac:dyDescent="0.2">
      <c r="A30" s="621" t="s">
        <v>142</v>
      </c>
      <c r="B30" s="634">
        <v>4019</v>
      </c>
      <c r="C30" s="634">
        <v>4026</v>
      </c>
      <c r="D30" s="634">
        <v>4153</v>
      </c>
      <c r="E30" s="634">
        <v>4357</v>
      </c>
      <c r="F30" s="634">
        <v>4624</v>
      </c>
      <c r="G30" s="608"/>
      <c r="H30" s="564">
        <v>6.13</v>
      </c>
      <c r="I30" s="564">
        <v>15.05</v>
      </c>
      <c r="J30" s="645">
        <v>14.85</v>
      </c>
      <c r="N30" s="628"/>
      <c r="O30" s="628"/>
      <c r="P30" s="628"/>
    </row>
    <row r="31" spans="1:16" ht="12" customHeight="1" x14ac:dyDescent="0.2">
      <c r="A31" s="631" t="s">
        <v>143</v>
      </c>
      <c r="B31" s="637">
        <v>140614</v>
      </c>
      <c r="C31" s="637">
        <v>137816</v>
      </c>
      <c r="D31" s="637">
        <v>138337</v>
      </c>
      <c r="E31" s="637">
        <v>194045</v>
      </c>
      <c r="F31" s="637">
        <v>199298</v>
      </c>
      <c r="G31" s="608"/>
      <c r="H31" s="564">
        <v>2.71</v>
      </c>
      <c r="I31" s="564">
        <v>41.73</v>
      </c>
      <c r="J31" s="645">
        <v>44.61</v>
      </c>
      <c r="N31" s="628"/>
      <c r="O31" s="628"/>
      <c r="P31" s="628"/>
    </row>
    <row r="32" spans="1:16" ht="12" customHeight="1" x14ac:dyDescent="0.2">
      <c r="A32" s="621" t="s">
        <v>144</v>
      </c>
      <c r="B32" s="634">
        <v>56</v>
      </c>
      <c r="C32" s="634">
        <v>50</v>
      </c>
      <c r="D32" s="634">
        <v>52</v>
      </c>
      <c r="E32" s="634">
        <v>228</v>
      </c>
      <c r="F32" s="634">
        <v>54</v>
      </c>
      <c r="G32" s="608"/>
      <c r="H32" s="564">
        <v>-76.319999999999993</v>
      </c>
      <c r="I32" s="564">
        <v>-3.57</v>
      </c>
      <c r="J32" s="645">
        <v>8</v>
      </c>
      <c r="N32" s="628"/>
      <c r="O32" s="628"/>
      <c r="P32" s="628"/>
    </row>
    <row r="33" spans="1:16" ht="12" customHeight="1" x14ac:dyDescent="0.2">
      <c r="A33" s="638" t="s">
        <v>146</v>
      </c>
      <c r="B33" s="639">
        <v>762649</v>
      </c>
      <c r="C33" s="639">
        <v>733675</v>
      </c>
      <c r="D33" s="639">
        <v>727205</v>
      </c>
      <c r="E33" s="639">
        <v>1162384</v>
      </c>
      <c r="F33" s="639">
        <v>1197222</v>
      </c>
      <c r="G33" s="617"/>
      <c r="H33" s="640">
        <v>3</v>
      </c>
      <c r="I33" s="640">
        <v>56.98</v>
      </c>
      <c r="J33" s="646">
        <v>63.18</v>
      </c>
      <c r="N33" s="628"/>
      <c r="O33" s="628"/>
      <c r="P33" s="628"/>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380</v>
      </c>
      <c r="B2" s="753"/>
      <c r="C2" s="753"/>
      <c r="D2" s="753"/>
      <c r="E2" s="753"/>
      <c r="F2" s="753"/>
      <c r="G2" s="609"/>
      <c r="H2" s="610"/>
      <c r="I2" s="751" t="s">
        <v>153</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554048</v>
      </c>
      <c r="C8" s="629">
        <v>556156</v>
      </c>
      <c r="D8" s="629">
        <v>555035</v>
      </c>
      <c r="E8" s="629">
        <v>539973</v>
      </c>
      <c r="F8" s="629">
        <v>537750</v>
      </c>
      <c r="G8" s="626"/>
      <c r="H8" s="564">
        <v>-0.41</v>
      </c>
      <c r="I8" s="564">
        <v>-2.94</v>
      </c>
      <c r="J8" s="645">
        <v>-3.31</v>
      </c>
    </row>
    <row r="9" spans="1:10" s="628" customFormat="1" ht="12" customHeight="1" x14ac:dyDescent="0.2">
      <c r="A9" s="631" t="s">
        <v>135</v>
      </c>
      <c r="B9" s="632">
        <v>548204</v>
      </c>
      <c r="C9" s="632">
        <v>550225</v>
      </c>
      <c r="D9" s="632">
        <v>549113</v>
      </c>
      <c r="E9" s="632">
        <v>534387</v>
      </c>
      <c r="F9" s="632">
        <v>532149</v>
      </c>
      <c r="G9" s="626"/>
      <c r="H9" s="564">
        <v>-0.42</v>
      </c>
      <c r="I9" s="564">
        <v>-2.93</v>
      </c>
      <c r="J9" s="645">
        <v>-3.29</v>
      </c>
    </row>
    <row r="10" spans="1:10" s="628" customFormat="1" ht="12" customHeight="1" x14ac:dyDescent="0.2">
      <c r="A10" s="621" t="s">
        <v>136</v>
      </c>
      <c r="B10" s="629">
        <v>5844</v>
      </c>
      <c r="C10" s="629">
        <v>5931</v>
      </c>
      <c r="D10" s="629">
        <v>5922</v>
      </c>
      <c r="E10" s="629">
        <v>5586</v>
      </c>
      <c r="F10" s="629">
        <v>5601</v>
      </c>
      <c r="G10" s="626"/>
      <c r="H10" s="564">
        <v>0.27</v>
      </c>
      <c r="I10" s="564">
        <v>-4.16</v>
      </c>
      <c r="J10" s="645">
        <v>-5.56</v>
      </c>
    </row>
    <row r="11" spans="1:10" s="628" customFormat="1" ht="12" customHeight="1" x14ac:dyDescent="0.2">
      <c r="A11" s="631" t="s">
        <v>137</v>
      </c>
      <c r="B11" s="632">
        <v>13007</v>
      </c>
      <c r="C11" s="632">
        <v>12826</v>
      </c>
      <c r="D11" s="632">
        <v>12819</v>
      </c>
      <c r="E11" s="632">
        <v>12498</v>
      </c>
      <c r="F11" s="632">
        <v>12448</v>
      </c>
      <c r="G11" s="626"/>
      <c r="H11" s="564">
        <v>-0.4</v>
      </c>
      <c r="I11" s="564">
        <v>-4.3</v>
      </c>
      <c r="J11" s="645">
        <v>-2.95</v>
      </c>
    </row>
    <row r="12" spans="1:10" s="628" customFormat="1" ht="12" customHeight="1" x14ac:dyDescent="0.2">
      <c r="A12" s="621" t="s">
        <v>138</v>
      </c>
      <c r="B12" s="629">
        <v>16</v>
      </c>
      <c r="C12" s="629">
        <v>18</v>
      </c>
      <c r="D12" s="629">
        <v>21</v>
      </c>
      <c r="E12" s="629">
        <v>20</v>
      </c>
      <c r="F12" s="629">
        <v>16</v>
      </c>
      <c r="G12" s="626"/>
      <c r="H12" s="564">
        <v>-20</v>
      </c>
      <c r="I12" s="564">
        <v>0</v>
      </c>
      <c r="J12" s="645">
        <v>-11.11</v>
      </c>
    </row>
    <row r="13" spans="1:10" s="628" customFormat="1" ht="12" customHeight="1" x14ac:dyDescent="0.2">
      <c r="A13" s="633" t="s">
        <v>139</v>
      </c>
      <c r="B13" s="632">
        <v>12946</v>
      </c>
      <c r="C13" s="632">
        <v>12764</v>
      </c>
      <c r="D13" s="632">
        <v>12757</v>
      </c>
      <c r="E13" s="632">
        <v>12435</v>
      </c>
      <c r="F13" s="632">
        <v>12388</v>
      </c>
      <c r="G13" s="626"/>
      <c r="H13" s="564">
        <v>-0.38</v>
      </c>
      <c r="I13" s="564">
        <v>-4.3099999999999996</v>
      </c>
      <c r="J13" s="645">
        <v>-2.95</v>
      </c>
    </row>
    <row r="14" spans="1:10" s="628" customFormat="1" ht="12" customHeight="1" x14ac:dyDescent="0.2">
      <c r="A14" s="621" t="s">
        <v>140</v>
      </c>
      <c r="B14" s="629">
        <v>75</v>
      </c>
      <c r="C14" s="629">
        <v>75</v>
      </c>
      <c r="D14" s="629">
        <v>74</v>
      </c>
      <c r="E14" s="629">
        <v>78</v>
      </c>
      <c r="F14" s="629">
        <v>76</v>
      </c>
      <c r="G14" s="626"/>
      <c r="H14" s="564">
        <v>-2.56</v>
      </c>
      <c r="I14" s="564">
        <v>1.33</v>
      </c>
      <c r="J14" s="645">
        <v>1.33</v>
      </c>
    </row>
    <row r="15" spans="1:10" s="628" customFormat="1" ht="12" customHeight="1" x14ac:dyDescent="0.2">
      <c r="A15" s="631" t="s">
        <v>141</v>
      </c>
      <c r="B15" s="632">
        <v>8</v>
      </c>
      <c r="C15" s="632">
        <v>4</v>
      </c>
      <c r="D15" s="632">
        <v>4</v>
      </c>
      <c r="E15" s="632">
        <v>8</v>
      </c>
      <c r="F15" s="632">
        <v>8</v>
      </c>
      <c r="G15" s="626"/>
      <c r="H15" s="564">
        <v>0</v>
      </c>
      <c r="I15" s="564">
        <v>0</v>
      </c>
      <c r="J15" s="645">
        <v>100</v>
      </c>
    </row>
    <row r="16" spans="1:10" s="628" customFormat="1" ht="12" customHeight="1" x14ac:dyDescent="0.2">
      <c r="A16" s="621" t="s">
        <v>142</v>
      </c>
      <c r="B16" s="629">
        <v>27</v>
      </c>
      <c r="C16" s="629">
        <v>24</v>
      </c>
      <c r="D16" s="629">
        <v>22</v>
      </c>
      <c r="E16" s="629">
        <v>22</v>
      </c>
      <c r="F16" s="629">
        <v>24</v>
      </c>
      <c r="G16" s="626"/>
      <c r="H16" s="564">
        <v>9.09</v>
      </c>
      <c r="I16" s="564">
        <v>-11.11</v>
      </c>
      <c r="J16" s="645">
        <v>0</v>
      </c>
    </row>
    <row r="17" spans="1:16" s="628" customFormat="1" ht="12" customHeight="1" x14ac:dyDescent="0.2">
      <c r="A17" s="631" t="s">
        <v>143</v>
      </c>
      <c r="B17" s="632">
        <v>12836</v>
      </c>
      <c r="C17" s="632">
        <v>12661</v>
      </c>
      <c r="D17" s="632">
        <v>12657</v>
      </c>
      <c r="E17" s="632">
        <v>12327</v>
      </c>
      <c r="F17" s="632">
        <v>12280</v>
      </c>
      <c r="G17" s="626"/>
      <c r="H17" s="564">
        <v>-0.38</v>
      </c>
      <c r="I17" s="564">
        <v>-4.33</v>
      </c>
      <c r="J17" s="645">
        <v>-3.01</v>
      </c>
    </row>
    <row r="18" spans="1:16" s="628" customFormat="1" ht="12" customHeight="1" x14ac:dyDescent="0.2">
      <c r="A18" s="621" t="s">
        <v>144</v>
      </c>
      <c r="B18" s="629">
        <v>45</v>
      </c>
      <c r="C18" s="629">
        <v>44</v>
      </c>
      <c r="D18" s="629">
        <v>41</v>
      </c>
      <c r="E18" s="629">
        <v>43</v>
      </c>
      <c r="F18" s="629">
        <v>44</v>
      </c>
      <c r="G18" s="626"/>
      <c r="H18" s="564">
        <v>2.33</v>
      </c>
      <c r="I18" s="564">
        <v>-2.2200000000000002</v>
      </c>
      <c r="J18" s="645">
        <v>0</v>
      </c>
    </row>
    <row r="19" spans="1:16" s="628" customFormat="1" ht="12" customHeight="1" x14ac:dyDescent="0.2">
      <c r="A19" s="631" t="s">
        <v>145</v>
      </c>
      <c r="B19" s="632">
        <v>567055</v>
      </c>
      <c r="C19" s="632">
        <v>568982</v>
      </c>
      <c r="D19" s="632">
        <v>567854</v>
      </c>
      <c r="E19" s="632">
        <v>552471</v>
      </c>
      <c r="F19" s="632">
        <v>550198</v>
      </c>
      <c r="G19" s="626"/>
      <c r="H19" s="564">
        <v>-0.41</v>
      </c>
      <c r="I19" s="564">
        <v>-2.97</v>
      </c>
      <c r="J19" s="645">
        <v>-3.3</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264</v>
      </c>
      <c r="B21" s="635"/>
      <c r="C21" s="635"/>
      <c r="D21" s="635"/>
      <c r="E21" s="635"/>
      <c r="F21" s="635"/>
      <c r="G21" s="608"/>
      <c r="H21" s="188"/>
      <c r="I21" s="188"/>
      <c r="J21" s="188"/>
    </row>
    <row r="22" spans="1:16" s="628" customFormat="1" ht="12" customHeight="1" x14ac:dyDescent="0.2">
      <c r="A22" s="621" t="s">
        <v>134</v>
      </c>
      <c r="B22" s="634">
        <v>18754186</v>
      </c>
      <c r="C22" s="634">
        <v>19035953</v>
      </c>
      <c r="D22" s="634">
        <v>18906154</v>
      </c>
      <c r="E22" s="634">
        <v>18664704</v>
      </c>
      <c r="F22" s="634">
        <v>19125668</v>
      </c>
      <c r="G22" s="608"/>
      <c r="H22" s="630">
        <v>2.4700000000000002</v>
      </c>
      <c r="I22" s="630">
        <v>1.98</v>
      </c>
      <c r="J22" s="645">
        <v>0.47</v>
      </c>
    </row>
    <row r="23" spans="1:16" s="628" customFormat="1" ht="12" customHeight="1" x14ac:dyDescent="0.2">
      <c r="A23" s="631" t="s">
        <v>135</v>
      </c>
      <c r="B23" s="637">
        <v>18465408</v>
      </c>
      <c r="C23" s="637">
        <v>18738333</v>
      </c>
      <c r="D23" s="637">
        <v>18609439</v>
      </c>
      <c r="E23" s="637">
        <v>18372919</v>
      </c>
      <c r="F23" s="637">
        <v>18827418</v>
      </c>
      <c r="G23" s="608"/>
      <c r="H23" s="564">
        <v>2.4700000000000002</v>
      </c>
      <c r="I23" s="564">
        <v>1.96</v>
      </c>
      <c r="J23" s="645">
        <v>0.48</v>
      </c>
    </row>
    <row r="24" spans="1:16" s="628" customFormat="1" ht="12" customHeight="1" x14ac:dyDescent="0.2">
      <c r="A24" s="621" t="s">
        <v>136</v>
      </c>
      <c r="B24" s="634">
        <v>288779</v>
      </c>
      <c r="C24" s="634">
        <v>297621</v>
      </c>
      <c r="D24" s="634">
        <v>296715</v>
      </c>
      <c r="E24" s="634">
        <v>291785</v>
      </c>
      <c r="F24" s="634">
        <v>298251</v>
      </c>
      <c r="G24" s="608"/>
      <c r="H24" s="564">
        <v>2.2200000000000002</v>
      </c>
      <c r="I24" s="564">
        <v>3.28</v>
      </c>
      <c r="J24" s="645">
        <v>0.21</v>
      </c>
    </row>
    <row r="25" spans="1:16" s="628" customFormat="1" ht="12" customHeight="1" x14ac:dyDescent="0.2">
      <c r="A25" s="631" t="s">
        <v>137</v>
      </c>
      <c r="B25" s="637">
        <v>3730109</v>
      </c>
      <c r="C25" s="637">
        <v>3796594</v>
      </c>
      <c r="D25" s="637">
        <v>3909995</v>
      </c>
      <c r="E25" s="637">
        <v>3888437</v>
      </c>
      <c r="F25" s="637">
        <v>4027942</v>
      </c>
      <c r="G25" s="608"/>
      <c r="H25" s="564">
        <v>3.59</v>
      </c>
      <c r="I25" s="564">
        <v>7.98</v>
      </c>
      <c r="J25" s="645">
        <v>6.09</v>
      </c>
    </row>
    <row r="26" spans="1:16" s="628" customFormat="1" ht="12" customHeight="1" x14ac:dyDescent="0.2">
      <c r="A26" s="621" t="s">
        <v>138</v>
      </c>
      <c r="B26" s="634">
        <v>6070</v>
      </c>
      <c r="C26" s="634">
        <v>6669</v>
      </c>
      <c r="D26" s="634">
        <v>7056</v>
      </c>
      <c r="E26" s="634">
        <v>6943</v>
      </c>
      <c r="F26" s="634">
        <v>5113</v>
      </c>
      <c r="G26" s="608"/>
      <c r="H26" s="564">
        <v>-26.36</v>
      </c>
      <c r="I26" s="564">
        <v>-15.77</v>
      </c>
      <c r="J26" s="645">
        <v>-23.33</v>
      </c>
    </row>
    <row r="27" spans="1:16" s="628" customFormat="1" ht="12" customHeight="1" x14ac:dyDescent="0.2">
      <c r="A27" s="633" t="s">
        <v>139</v>
      </c>
      <c r="B27" s="637">
        <v>3654258</v>
      </c>
      <c r="C27" s="637">
        <v>3719802</v>
      </c>
      <c r="D27" s="637">
        <v>3831844</v>
      </c>
      <c r="E27" s="637">
        <v>3809231</v>
      </c>
      <c r="F27" s="637">
        <v>3945698</v>
      </c>
      <c r="G27" s="608"/>
      <c r="H27" s="564">
        <v>3.58</v>
      </c>
      <c r="I27" s="564">
        <v>7.98</v>
      </c>
      <c r="J27" s="645">
        <v>6.07</v>
      </c>
    </row>
    <row r="28" spans="1:16" s="628" customFormat="1" ht="12" customHeight="1" x14ac:dyDescent="0.2">
      <c r="A28" s="621" t="s">
        <v>140</v>
      </c>
      <c r="B28" s="634">
        <v>806305</v>
      </c>
      <c r="C28" s="634">
        <v>841704</v>
      </c>
      <c r="D28" s="634">
        <v>818920</v>
      </c>
      <c r="E28" s="634">
        <v>769520</v>
      </c>
      <c r="F28" s="634">
        <v>804361</v>
      </c>
      <c r="G28" s="608"/>
      <c r="H28" s="564">
        <v>4.53</v>
      </c>
      <c r="I28" s="564">
        <v>-0.24</v>
      </c>
      <c r="J28" s="645">
        <v>-4.4400000000000004</v>
      </c>
    </row>
    <row r="29" spans="1:16" ht="12" customHeight="1" x14ac:dyDescent="0.2">
      <c r="A29" s="631" t="s">
        <v>141</v>
      </c>
      <c r="B29" s="637">
        <v>1001</v>
      </c>
      <c r="C29" s="637">
        <v>387</v>
      </c>
      <c r="D29" s="637">
        <v>389</v>
      </c>
      <c r="E29" s="637">
        <v>598</v>
      </c>
      <c r="F29" s="637">
        <v>610</v>
      </c>
      <c r="G29" s="608"/>
      <c r="H29" s="564">
        <v>2.0099999999999998</v>
      </c>
      <c r="I29" s="564">
        <v>-39.06</v>
      </c>
      <c r="J29" s="645">
        <v>57.62</v>
      </c>
      <c r="N29" s="628"/>
      <c r="O29" s="628"/>
      <c r="P29" s="628"/>
    </row>
    <row r="30" spans="1:16" ht="12" customHeight="1" x14ac:dyDescent="0.2">
      <c r="A30" s="621" t="s">
        <v>142</v>
      </c>
      <c r="B30" s="634">
        <v>12792</v>
      </c>
      <c r="C30" s="634">
        <v>12623</v>
      </c>
      <c r="D30" s="634">
        <v>13775</v>
      </c>
      <c r="E30" s="634">
        <v>13091</v>
      </c>
      <c r="F30" s="634">
        <v>13615</v>
      </c>
      <c r="G30" s="608"/>
      <c r="H30" s="564">
        <v>4</v>
      </c>
      <c r="I30" s="564">
        <v>6.43</v>
      </c>
      <c r="J30" s="645">
        <v>7.86</v>
      </c>
      <c r="N30" s="628"/>
      <c r="O30" s="628"/>
      <c r="P30" s="628"/>
    </row>
    <row r="31" spans="1:16" ht="12" customHeight="1" x14ac:dyDescent="0.2">
      <c r="A31" s="631" t="s">
        <v>143</v>
      </c>
      <c r="B31" s="637">
        <v>2834161</v>
      </c>
      <c r="C31" s="637">
        <v>2865089</v>
      </c>
      <c r="D31" s="637">
        <v>2998759</v>
      </c>
      <c r="E31" s="637">
        <v>3026023</v>
      </c>
      <c r="F31" s="637">
        <v>3127112</v>
      </c>
      <c r="G31" s="608"/>
      <c r="H31" s="564">
        <v>3.34</v>
      </c>
      <c r="I31" s="564">
        <v>10.34</v>
      </c>
      <c r="J31" s="645">
        <v>9.15</v>
      </c>
      <c r="N31" s="628"/>
      <c r="O31" s="628"/>
      <c r="P31" s="628"/>
    </row>
    <row r="32" spans="1:16" ht="12" customHeight="1" x14ac:dyDescent="0.2">
      <c r="A32" s="621" t="s">
        <v>144</v>
      </c>
      <c r="B32" s="634">
        <v>69781</v>
      </c>
      <c r="C32" s="634">
        <v>70123</v>
      </c>
      <c r="D32" s="634">
        <v>71096</v>
      </c>
      <c r="E32" s="634">
        <v>72263</v>
      </c>
      <c r="F32" s="634">
        <v>77131</v>
      </c>
      <c r="G32" s="608"/>
      <c r="H32" s="564">
        <v>6.74</v>
      </c>
      <c r="I32" s="564">
        <v>10.53</v>
      </c>
      <c r="J32" s="645">
        <v>9.99</v>
      </c>
      <c r="N32" s="628"/>
      <c r="O32" s="628"/>
      <c r="P32" s="628"/>
    </row>
    <row r="33" spans="1:16" ht="12" customHeight="1" x14ac:dyDescent="0.2">
      <c r="A33" s="638" t="s">
        <v>146</v>
      </c>
      <c r="B33" s="639">
        <v>22484296</v>
      </c>
      <c r="C33" s="639">
        <v>22832547</v>
      </c>
      <c r="D33" s="639">
        <v>22816149</v>
      </c>
      <c r="E33" s="639">
        <v>22553141</v>
      </c>
      <c r="F33" s="639">
        <v>23153611</v>
      </c>
      <c r="G33" s="617"/>
      <c r="H33" s="640">
        <v>2.66</v>
      </c>
      <c r="I33" s="640">
        <v>2.98</v>
      </c>
      <c r="J33" s="646">
        <v>1.41</v>
      </c>
      <c r="N33" s="628"/>
      <c r="O33" s="628"/>
      <c r="P33" s="628"/>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381</v>
      </c>
      <c r="B2" s="753"/>
      <c r="C2" s="753"/>
      <c r="D2" s="753"/>
      <c r="E2" s="753"/>
      <c r="F2" s="753"/>
      <c r="G2" s="609"/>
      <c r="H2" s="610"/>
      <c r="I2" s="751" t="s">
        <v>154</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691190</v>
      </c>
      <c r="C8" s="629">
        <v>685487</v>
      </c>
      <c r="D8" s="629">
        <v>700254</v>
      </c>
      <c r="E8" s="629">
        <v>696652</v>
      </c>
      <c r="F8" s="629">
        <v>710835</v>
      </c>
      <c r="G8" s="626"/>
      <c r="H8" s="564">
        <v>2.04</v>
      </c>
      <c r="I8" s="564">
        <v>2.84</v>
      </c>
      <c r="J8" s="645">
        <v>3.7</v>
      </c>
    </row>
    <row r="9" spans="1:10" s="628" customFormat="1" ht="12" customHeight="1" x14ac:dyDescent="0.2">
      <c r="A9" s="631" t="s">
        <v>135</v>
      </c>
      <c r="B9" s="632">
        <v>687058</v>
      </c>
      <c r="C9" s="632">
        <v>681333</v>
      </c>
      <c r="D9" s="632">
        <v>695989</v>
      </c>
      <c r="E9" s="632">
        <v>692396</v>
      </c>
      <c r="F9" s="632">
        <v>706426</v>
      </c>
      <c r="G9" s="626"/>
      <c r="H9" s="564">
        <v>2.0299999999999998</v>
      </c>
      <c r="I9" s="564">
        <v>2.82</v>
      </c>
      <c r="J9" s="645">
        <v>3.68</v>
      </c>
    </row>
    <row r="10" spans="1:10" s="628" customFormat="1" ht="12" customHeight="1" x14ac:dyDescent="0.2">
      <c r="A10" s="621" t="s">
        <v>136</v>
      </c>
      <c r="B10" s="629">
        <v>4132</v>
      </c>
      <c r="C10" s="629">
        <v>4154</v>
      </c>
      <c r="D10" s="629">
        <v>4265</v>
      </c>
      <c r="E10" s="629">
        <v>4256</v>
      </c>
      <c r="F10" s="629">
        <v>4409</v>
      </c>
      <c r="G10" s="626"/>
      <c r="H10" s="564">
        <v>3.59</v>
      </c>
      <c r="I10" s="564">
        <v>6.7</v>
      </c>
      <c r="J10" s="645">
        <v>6.14</v>
      </c>
    </row>
    <row r="11" spans="1:10" s="628" customFormat="1" ht="12" customHeight="1" x14ac:dyDescent="0.2">
      <c r="A11" s="631" t="s">
        <v>137</v>
      </c>
      <c r="B11" s="632">
        <v>6773</v>
      </c>
      <c r="C11" s="632">
        <v>6507</v>
      </c>
      <c r="D11" s="632">
        <v>6536</v>
      </c>
      <c r="E11" s="632">
        <v>6451</v>
      </c>
      <c r="F11" s="632">
        <v>6532</v>
      </c>
      <c r="G11" s="626"/>
      <c r="H11" s="564">
        <v>1.26</v>
      </c>
      <c r="I11" s="564">
        <v>-3.56</v>
      </c>
      <c r="J11" s="645">
        <v>0.38</v>
      </c>
    </row>
    <row r="12" spans="1:10" s="628" customFormat="1" ht="12" customHeight="1" x14ac:dyDescent="0.2">
      <c r="A12" s="621" t="s">
        <v>138</v>
      </c>
      <c r="B12" s="629">
        <v>10</v>
      </c>
      <c r="C12" s="629">
        <v>9</v>
      </c>
      <c r="D12" s="629">
        <v>8</v>
      </c>
      <c r="E12" s="629">
        <v>9</v>
      </c>
      <c r="F12" s="629">
        <v>9</v>
      </c>
      <c r="G12" s="626"/>
      <c r="H12" s="564">
        <v>0</v>
      </c>
      <c r="I12" s="564">
        <v>-10</v>
      </c>
      <c r="J12" s="645">
        <v>0</v>
      </c>
    </row>
    <row r="13" spans="1:10" s="628" customFormat="1" ht="12" customHeight="1" x14ac:dyDescent="0.2">
      <c r="A13" s="633" t="s">
        <v>139</v>
      </c>
      <c r="B13" s="632">
        <v>6733</v>
      </c>
      <c r="C13" s="632">
        <v>6469</v>
      </c>
      <c r="D13" s="632">
        <v>6499</v>
      </c>
      <c r="E13" s="632">
        <v>6418</v>
      </c>
      <c r="F13" s="632">
        <v>6497</v>
      </c>
      <c r="G13" s="626"/>
      <c r="H13" s="564">
        <v>1.23</v>
      </c>
      <c r="I13" s="564">
        <v>-3.51</v>
      </c>
      <c r="J13" s="645">
        <v>0.43</v>
      </c>
    </row>
    <row r="14" spans="1:10" s="628" customFormat="1" ht="12" customHeight="1" x14ac:dyDescent="0.2">
      <c r="A14" s="621" t="s">
        <v>140</v>
      </c>
      <c r="B14" s="629">
        <v>107</v>
      </c>
      <c r="C14" s="629">
        <v>111</v>
      </c>
      <c r="D14" s="629">
        <v>108</v>
      </c>
      <c r="E14" s="629">
        <v>111</v>
      </c>
      <c r="F14" s="629">
        <v>105</v>
      </c>
      <c r="G14" s="626"/>
      <c r="H14" s="564">
        <v>-5.41</v>
      </c>
      <c r="I14" s="564">
        <v>-1.87</v>
      </c>
      <c r="J14" s="645">
        <v>-5.41</v>
      </c>
    </row>
    <row r="15" spans="1:10" s="628" customFormat="1" ht="12" customHeight="1" x14ac:dyDescent="0.2">
      <c r="A15" s="631" t="s">
        <v>141</v>
      </c>
      <c r="B15" s="632">
        <v>63</v>
      </c>
      <c r="C15" s="632">
        <v>63</v>
      </c>
      <c r="D15" s="632">
        <v>59</v>
      </c>
      <c r="E15" s="632">
        <v>56</v>
      </c>
      <c r="F15" s="632">
        <v>56</v>
      </c>
      <c r="G15" s="626"/>
      <c r="H15" s="564">
        <v>0</v>
      </c>
      <c r="I15" s="564">
        <v>-11.11</v>
      </c>
      <c r="J15" s="645">
        <v>-11.11</v>
      </c>
    </row>
    <row r="16" spans="1:10" s="628" customFormat="1" ht="12" customHeight="1" x14ac:dyDescent="0.2">
      <c r="A16" s="621" t="s">
        <v>142</v>
      </c>
      <c r="B16" s="629">
        <v>114</v>
      </c>
      <c r="C16" s="629">
        <v>110</v>
      </c>
      <c r="D16" s="629">
        <v>109</v>
      </c>
      <c r="E16" s="629">
        <v>103</v>
      </c>
      <c r="F16" s="629">
        <v>100</v>
      </c>
      <c r="G16" s="626"/>
      <c r="H16" s="564">
        <v>-2.91</v>
      </c>
      <c r="I16" s="564">
        <v>-12.28</v>
      </c>
      <c r="J16" s="645">
        <v>-9.09</v>
      </c>
    </row>
    <row r="17" spans="1:16" s="628" customFormat="1" ht="12" customHeight="1" x14ac:dyDescent="0.2">
      <c r="A17" s="631" t="s">
        <v>143</v>
      </c>
      <c r="B17" s="632">
        <v>6449</v>
      </c>
      <c r="C17" s="632">
        <v>6185</v>
      </c>
      <c r="D17" s="632">
        <v>6223</v>
      </c>
      <c r="E17" s="632">
        <v>6148</v>
      </c>
      <c r="F17" s="632">
        <v>6236</v>
      </c>
      <c r="G17" s="626"/>
      <c r="H17" s="564">
        <v>1.43</v>
      </c>
      <c r="I17" s="564">
        <v>-3.3</v>
      </c>
      <c r="J17" s="645">
        <v>0.82</v>
      </c>
    </row>
    <row r="18" spans="1:16" s="628" customFormat="1" ht="12" customHeight="1" x14ac:dyDescent="0.2">
      <c r="A18" s="621" t="s">
        <v>144</v>
      </c>
      <c r="B18" s="629">
        <v>30</v>
      </c>
      <c r="C18" s="629">
        <v>29</v>
      </c>
      <c r="D18" s="629">
        <v>29</v>
      </c>
      <c r="E18" s="629">
        <v>24</v>
      </c>
      <c r="F18" s="629">
        <v>26</v>
      </c>
      <c r="G18" s="626"/>
      <c r="H18" s="564">
        <v>8.33</v>
      </c>
      <c r="I18" s="564">
        <v>-13.33</v>
      </c>
      <c r="J18" s="645">
        <v>-10.34</v>
      </c>
    </row>
    <row r="19" spans="1:16" s="628" customFormat="1" ht="12" customHeight="1" x14ac:dyDescent="0.2">
      <c r="A19" s="631" t="s">
        <v>145</v>
      </c>
      <c r="B19" s="632">
        <v>697963</v>
      </c>
      <c r="C19" s="632">
        <v>691994</v>
      </c>
      <c r="D19" s="632">
        <v>706790</v>
      </c>
      <c r="E19" s="632">
        <v>703103</v>
      </c>
      <c r="F19" s="632">
        <v>717367</v>
      </c>
      <c r="G19" s="626"/>
      <c r="H19" s="564">
        <v>2.0299999999999998</v>
      </c>
      <c r="I19" s="564">
        <v>2.78</v>
      </c>
      <c r="J19" s="645">
        <v>3.67</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264</v>
      </c>
      <c r="B21" s="635"/>
      <c r="C21" s="635"/>
      <c r="D21" s="635"/>
      <c r="E21" s="635"/>
      <c r="F21" s="635"/>
      <c r="G21" s="608"/>
      <c r="H21" s="188"/>
      <c r="I21" s="188"/>
      <c r="J21" s="188"/>
    </row>
    <row r="22" spans="1:16" s="628" customFormat="1" ht="12" customHeight="1" x14ac:dyDescent="0.2">
      <c r="A22" s="621" t="s">
        <v>134</v>
      </c>
      <c r="B22" s="634">
        <v>4519070</v>
      </c>
      <c r="C22" s="634">
        <v>4230301</v>
      </c>
      <c r="D22" s="634">
        <v>4537048</v>
      </c>
      <c r="E22" s="634">
        <v>4763448</v>
      </c>
      <c r="F22" s="634">
        <v>5162334</v>
      </c>
      <c r="G22" s="608"/>
      <c r="H22" s="630">
        <v>8.3699999999999992</v>
      </c>
      <c r="I22" s="630">
        <v>14.23</v>
      </c>
      <c r="J22" s="645">
        <v>22.03</v>
      </c>
    </row>
    <row r="23" spans="1:16" s="628" customFormat="1" ht="12" customHeight="1" x14ac:dyDescent="0.2">
      <c r="A23" s="631" t="s">
        <v>135</v>
      </c>
      <c r="B23" s="637">
        <v>4433270</v>
      </c>
      <c r="C23" s="637">
        <v>4148677</v>
      </c>
      <c r="D23" s="637">
        <v>4448420</v>
      </c>
      <c r="E23" s="637">
        <v>4668591</v>
      </c>
      <c r="F23" s="637">
        <v>5060168</v>
      </c>
      <c r="G23" s="608"/>
      <c r="H23" s="564">
        <v>8.39</v>
      </c>
      <c r="I23" s="564">
        <v>14.14</v>
      </c>
      <c r="J23" s="645">
        <v>21.97</v>
      </c>
    </row>
    <row r="24" spans="1:16" s="628" customFormat="1" ht="12" customHeight="1" x14ac:dyDescent="0.2">
      <c r="A24" s="621" t="s">
        <v>136</v>
      </c>
      <c r="B24" s="634">
        <v>85800</v>
      </c>
      <c r="C24" s="634">
        <v>81624</v>
      </c>
      <c r="D24" s="634">
        <v>88628</v>
      </c>
      <c r="E24" s="634">
        <v>94858</v>
      </c>
      <c r="F24" s="634">
        <v>102165</v>
      </c>
      <c r="G24" s="608"/>
      <c r="H24" s="564">
        <v>7.7</v>
      </c>
      <c r="I24" s="564">
        <v>19.07</v>
      </c>
      <c r="J24" s="645">
        <v>25.17</v>
      </c>
    </row>
    <row r="25" spans="1:16" s="628" customFormat="1" ht="12" customHeight="1" x14ac:dyDescent="0.2">
      <c r="A25" s="631" t="s">
        <v>137</v>
      </c>
      <c r="B25" s="637">
        <v>1946349</v>
      </c>
      <c r="C25" s="637">
        <v>1880725</v>
      </c>
      <c r="D25" s="637">
        <v>1980969</v>
      </c>
      <c r="E25" s="637">
        <v>2078127</v>
      </c>
      <c r="F25" s="637">
        <v>2162647</v>
      </c>
      <c r="G25" s="608"/>
      <c r="H25" s="564">
        <v>4.07</v>
      </c>
      <c r="I25" s="564">
        <v>11.11</v>
      </c>
      <c r="J25" s="645">
        <v>14.99</v>
      </c>
    </row>
    <row r="26" spans="1:16" s="628" customFormat="1" ht="12" customHeight="1" x14ac:dyDescent="0.2">
      <c r="A26" s="621" t="s">
        <v>138</v>
      </c>
      <c r="B26" s="634">
        <v>1924</v>
      </c>
      <c r="C26" s="634">
        <v>1841</v>
      </c>
      <c r="D26" s="634">
        <v>2045</v>
      </c>
      <c r="E26" s="634">
        <v>2485</v>
      </c>
      <c r="F26" s="634">
        <v>3763</v>
      </c>
      <c r="G26" s="608"/>
      <c r="H26" s="564">
        <v>51.43</v>
      </c>
      <c r="I26" s="564">
        <v>95.58</v>
      </c>
      <c r="J26" s="645">
        <v>104.4</v>
      </c>
    </row>
    <row r="27" spans="1:16" s="628" customFormat="1" ht="12" customHeight="1" x14ac:dyDescent="0.2">
      <c r="A27" s="633" t="s">
        <v>139</v>
      </c>
      <c r="B27" s="637">
        <v>1873569</v>
      </c>
      <c r="C27" s="637">
        <v>1810780</v>
      </c>
      <c r="D27" s="637">
        <v>1901778</v>
      </c>
      <c r="E27" s="637">
        <v>1992071</v>
      </c>
      <c r="F27" s="637">
        <v>2023586</v>
      </c>
      <c r="G27" s="608"/>
      <c r="H27" s="564">
        <v>1.58</v>
      </c>
      <c r="I27" s="564">
        <v>8.01</v>
      </c>
      <c r="J27" s="645">
        <v>11.75</v>
      </c>
    </row>
    <row r="28" spans="1:16" s="628" customFormat="1" ht="12" customHeight="1" x14ac:dyDescent="0.2">
      <c r="A28" s="621" t="s">
        <v>140</v>
      </c>
      <c r="B28" s="634">
        <v>589932</v>
      </c>
      <c r="C28" s="634">
        <v>563164</v>
      </c>
      <c r="D28" s="634">
        <v>609271</v>
      </c>
      <c r="E28" s="634">
        <v>639011</v>
      </c>
      <c r="F28" s="634">
        <v>627458</v>
      </c>
      <c r="G28" s="608"/>
      <c r="H28" s="564">
        <v>-1.81</v>
      </c>
      <c r="I28" s="564">
        <v>6.36</v>
      </c>
      <c r="J28" s="645">
        <v>11.42</v>
      </c>
    </row>
    <row r="29" spans="1:16" ht="12" customHeight="1" x14ac:dyDescent="0.2">
      <c r="A29" s="631" t="s">
        <v>141</v>
      </c>
      <c r="B29" s="637">
        <v>621466</v>
      </c>
      <c r="C29" s="637">
        <v>623828</v>
      </c>
      <c r="D29" s="637">
        <v>629830</v>
      </c>
      <c r="E29" s="637">
        <v>661848</v>
      </c>
      <c r="F29" s="637">
        <v>681034</v>
      </c>
      <c r="G29" s="608"/>
      <c r="H29" s="564">
        <v>2.9</v>
      </c>
      <c r="I29" s="564">
        <v>9.59</v>
      </c>
      <c r="J29" s="645">
        <v>9.17</v>
      </c>
      <c r="N29" s="628"/>
      <c r="O29" s="628"/>
      <c r="P29" s="628"/>
    </row>
    <row r="30" spans="1:16" ht="12" customHeight="1" x14ac:dyDescent="0.2">
      <c r="A30" s="621" t="s">
        <v>142</v>
      </c>
      <c r="B30" s="634">
        <v>263597</v>
      </c>
      <c r="C30" s="634">
        <v>271210</v>
      </c>
      <c r="D30" s="634">
        <v>274067</v>
      </c>
      <c r="E30" s="634">
        <v>287324</v>
      </c>
      <c r="F30" s="634">
        <v>290988</v>
      </c>
      <c r="G30" s="608"/>
      <c r="H30" s="564">
        <v>1.28</v>
      </c>
      <c r="I30" s="564">
        <v>10.39</v>
      </c>
      <c r="J30" s="645">
        <v>7.29</v>
      </c>
      <c r="N30" s="628"/>
      <c r="O30" s="628"/>
      <c r="P30" s="628"/>
    </row>
    <row r="31" spans="1:16" ht="12" customHeight="1" x14ac:dyDescent="0.2">
      <c r="A31" s="631" t="s">
        <v>143</v>
      </c>
      <c r="B31" s="637">
        <v>398575</v>
      </c>
      <c r="C31" s="637">
        <v>352578</v>
      </c>
      <c r="D31" s="637">
        <v>388609</v>
      </c>
      <c r="E31" s="637">
        <v>403888</v>
      </c>
      <c r="F31" s="637">
        <v>424106</v>
      </c>
      <c r="G31" s="608"/>
      <c r="H31" s="564">
        <v>5.01</v>
      </c>
      <c r="I31" s="564">
        <v>6.41</v>
      </c>
      <c r="J31" s="645">
        <v>20.29</v>
      </c>
      <c r="N31" s="628"/>
      <c r="O31" s="628"/>
      <c r="P31" s="628"/>
    </row>
    <row r="32" spans="1:16" ht="12" customHeight="1" x14ac:dyDescent="0.2">
      <c r="A32" s="621" t="s">
        <v>144</v>
      </c>
      <c r="B32" s="634">
        <v>70856</v>
      </c>
      <c r="C32" s="634">
        <v>68104</v>
      </c>
      <c r="D32" s="634">
        <v>77146</v>
      </c>
      <c r="E32" s="634">
        <v>83571</v>
      </c>
      <c r="F32" s="634">
        <v>135298</v>
      </c>
      <c r="G32" s="608"/>
      <c r="H32" s="564">
        <v>61.9</v>
      </c>
      <c r="I32" s="564">
        <v>90.95</v>
      </c>
      <c r="J32" s="645">
        <v>98.66</v>
      </c>
      <c r="N32" s="628"/>
      <c r="O32" s="628"/>
      <c r="P32" s="628"/>
    </row>
    <row r="33" spans="1:16" ht="12" customHeight="1" x14ac:dyDescent="0.2">
      <c r="A33" s="638" t="s">
        <v>146</v>
      </c>
      <c r="B33" s="639">
        <v>6465419</v>
      </c>
      <c r="C33" s="639">
        <v>6111027</v>
      </c>
      <c r="D33" s="639">
        <v>6518016</v>
      </c>
      <c r="E33" s="639">
        <v>6841575</v>
      </c>
      <c r="F33" s="639">
        <v>7324981</v>
      </c>
      <c r="G33" s="617"/>
      <c r="H33" s="640">
        <v>7.07</v>
      </c>
      <c r="I33" s="640">
        <v>13.29</v>
      </c>
      <c r="J33" s="646">
        <v>19.86</v>
      </c>
      <c r="N33" s="628"/>
      <c r="O33" s="628"/>
      <c r="P33" s="628"/>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9.33203125" style="608" bestFit="1" customWidth="1"/>
    <col min="17" max="16384" width="13.5" style="608"/>
  </cols>
  <sheetData>
    <row r="1" spans="1:16" ht="36" customHeight="1" x14ac:dyDescent="0.25"/>
    <row r="2" spans="1:16" s="611" customFormat="1" ht="28.15" customHeight="1" x14ac:dyDescent="0.2">
      <c r="A2" s="753" t="s">
        <v>382</v>
      </c>
      <c r="B2" s="753"/>
      <c r="C2" s="753"/>
      <c r="D2" s="753"/>
      <c r="E2" s="753"/>
      <c r="F2" s="753"/>
      <c r="G2" s="609"/>
      <c r="H2" s="610"/>
      <c r="I2" s="751" t="s">
        <v>155</v>
      </c>
      <c r="J2" s="752"/>
    </row>
    <row r="3" spans="1:16" ht="13.9" customHeight="1" x14ac:dyDescent="0.2">
      <c r="A3" s="612"/>
      <c r="B3" s="613"/>
      <c r="C3" s="613"/>
      <c r="D3" s="613"/>
      <c r="E3" s="613"/>
      <c r="F3" s="613"/>
      <c r="G3" s="613"/>
      <c r="H3" s="613"/>
      <c r="I3" s="613"/>
      <c r="J3" s="613"/>
    </row>
    <row r="4" spans="1:16" ht="13.9" customHeight="1" x14ac:dyDescent="0.2">
      <c r="A4" s="614"/>
      <c r="B4" s="615">
        <v>2024</v>
      </c>
      <c r="C4" s="615"/>
      <c r="D4" s="615">
        <v>2025</v>
      </c>
      <c r="E4" s="615"/>
      <c r="F4" s="615"/>
      <c r="G4" s="616"/>
      <c r="H4" s="750" t="s">
        <v>56</v>
      </c>
      <c r="I4" s="750"/>
      <c r="J4" s="750"/>
    </row>
    <row r="5" spans="1:16" ht="30" customHeight="1" x14ac:dyDescent="0.2">
      <c r="A5" s="617"/>
      <c r="B5" s="618" t="s">
        <v>391</v>
      </c>
      <c r="C5" s="618" t="s">
        <v>392</v>
      </c>
      <c r="D5" s="618" t="s">
        <v>393</v>
      </c>
      <c r="E5" s="618" t="s">
        <v>394</v>
      </c>
      <c r="F5" s="16" t="s">
        <v>391</v>
      </c>
      <c r="G5" s="619"/>
      <c r="H5" s="620" t="s">
        <v>57</v>
      </c>
      <c r="I5" s="620" t="s">
        <v>58</v>
      </c>
      <c r="J5" s="620" t="s">
        <v>105</v>
      </c>
    </row>
    <row r="6" spans="1:16" ht="12" customHeight="1" x14ac:dyDescent="0.25">
      <c r="A6" s="621"/>
      <c r="B6" s="622"/>
      <c r="C6" s="622"/>
      <c r="D6" s="622"/>
      <c r="E6" s="641"/>
      <c r="G6" s="619"/>
      <c r="H6" s="623"/>
      <c r="I6" s="623"/>
      <c r="J6" s="623"/>
    </row>
    <row r="7" spans="1:16" s="628" customFormat="1" ht="12" customHeight="1" x14ac:dyDescent="0.2">
      <c r="A7" s="624" t="s">
        <v>369</v>
      </c>
      <c r="B7" s="625"/>
      <c r="C7" s="625"/>
      <c r="D7" s="625"/>
      <c r="E7" s="625"/>
      <c r="F7" s="625"/>
      <c r="G7" s="626"/>
      <c r="H7" s="627"/>
      <c r="I7" s="627"/>
      <c r="J7" s="627"/>
    </row>
    <row r="8" spans="1:16" s="628" customFormat="1" ht="12" customHeight="1" x14ac:dyDescent="0.2">
      <c r="A8" s="621" t="s">
        <v>134</v>
      </c>
      <c r="B8" s="629">
        <v>4121930</v>
      </c>
      <c r="C8" s="629">
        <v>4178393</v>
      </c>
      <c r="D8" s="629">
        <v>4288432</v>
      </c>
      <c r="E8" s="629">
        <v>4181421</v>
      </c>
      <c r="F8" s="629">
        <v>4202051</v>
      </c>
      <c r="G8" s="626"/>
      <c r="H8" s="564">
        <v>0.49</v>
      </c>
      <c r="I8" s="564">
        <v>1.94</v>
      </c>
      <c r="J8" s="645">
        <v>0.56999999999999995</v>
      </c>
      <c r="L8" s="251"/>
      <c r="M8" s="392"/>
      <c r="N8" s="392"/>
      <c r="O8" s="392"/>
      <c r="P8" s="392"/>
    </row>
    <row r="9" spans="1:16" s="628" customFormat="1" ht="12" customHeight="1" x14ac:dyDescent="0.2">
      <c r="A9" s="631" t="s">
        <v>135</v>
      </c>
      <c r="B9" s="632">
        <v>4093210</v>
      </c>
      <c r="C9" s="632">
        <v>4148775</v>
      </c>
      <c r="D9" s="632">
        <v>4257628</v>
      </c>
      <c r="E9" s="632">
        <v>4150796</v>
      </c>
      <c r="F9" s="632">
        <v>4171433</v>
      </c>
      <c r="G9" s="626"/>
      <c r="H9" s="564">
        <v>0.5</v>
      </c>
      <c r="I9" s="564">
        <v>1.91</v>
      </c>
      <c r="J9" s="645">
        <v>0.55000000000000004</v>
      </c>
      <c r="L9" s="251"/>
      <c r="M9" s="392"/>
      <c r="N9" s="392"/>
      <c r="O9" s="392"/>
      <c r="P9" s="392"/>
    </row>
    <row r="10" spans="1:16" s="628" customFormat="1" ht="12" customHeight="1" x14ac:dyDescent="0.2">
      <c r="A10" s="621" t="s">
        <v>136</v>
      </c>
      <c r="B10" s="629">
        <v>28720</v>
      </c>
      <c r="C10" s="629">
        <v>29618</v>
      </c>
      <c r="D10" s="629">
        <v>30804</v>
      </c>
      <c r="E10" s="629">
        <v>30625</v>
      </c>
      <c r="F10" s="629">
        <v>30618</v>
      </c>
      <c r="G10" s="626"/>
      <c r="H10" s="564">
        <v>-0.02</v>
      </c>
      <c r="I10" s="564">
        <v>6.61</v>
      </c>
      <c r="J10" s="645">
        <v>3.38</v>
      </c>
      <c r="L10" s="251"/>
      <c r="M10" s="392"/>
      <c r="N10" s="392"/>
      <c r="O10" s="392"/>
      <c r="P10" s="392"/>
    </row>
    <row r="11" spans="1:16" s="628" customFormat="1" ht="12" customHeight="1" x14ac:dyDescent="0.2">
      <c r="A11" s="631" t="s">
        <v>137</v>
      </c>
      <c r="B11" s="632">
        <v>46719</v>
      </c>
      <c r="C11" s="632">
        <v>47161</v>
      </c>
      <c r="D11" s="632">
        <v>49315</v>
      </c>
      <c r="E11" s="632">
        <v>49749</v>
      </c>
      <c r="F11" s="632">
        <v>50260</v>
      </c>
      <c r="G11" s="626"/>
      <c r="H11" s="564">
        <v>1.03</v>
      </c>
      <c r="I11" s="564">
        <v>7.58</v>
      </c>
      <c r="J11" s="645">
        <v>6.57</v>
      </c>
      <c r="L11" s="251"/>
      <c r="M11" s="392"/>
      <c r="N11" s="392"/>
      <c r="O11" s="392"/>
      <c r="P11" s="392"/>
    </row>
    <row r="12" spans="1:16" s="628" customFormat="1" ht="12" customHeight="1" x14ac:dyDescent="0.2">
      <c r="A12" s="621" t="s">
        <v>138</v>
      </c>
      <c r="B12" s="629">
        <v>204</v>
      </c>
      <c r="C12" s="629">
        <v>212</v>
      </c>
      <c r="D12" s="629">
        <v>226</v>
      </c>
      <c r="E12" s="629">
        <v>232</v>
      </c>
      <c r="F12" s="629">
        <v>222</v>
      </c>
      <c r="G12" s="626"/>
      <c r="H12" s="564">
        <v>-4.3099999999999996</v>
      </c>
      <c r="I12" s="564">
        <v>8.82</v>
      </c>
      <c r="J12" s="645">
        <v>4.72</v>
      </c>
      <c r="L12" s="251"/>
      <c r="M12" s="392"/>
      <c r="N12" s="392"/>
      <c r="O12" s="392"/>
      <c r="P12" s="392"/>
    </row>
    <row r="13" spans="1:16" s="628" customFormat="1" ht="12" customHeight="1" x14ac:dyDescent="0.2">
      <c r="A13" s="633" t="s">
        <v>139</v>
      </c>
      <c r="B13" s="632">
        <v>46171</v>
      </c>
      <c r="C13" s="632">
        <v>46592</v>
      </c>
      <c r="D13" s="632">
        <v>48720</v>
      </c>
      <c r="E13" s="632">
        <v>49135</v>
      </c>
      <c r="F13" s="632">
        <v>49718</v>
      </c>
      <c r="G13" s="626"/>
      <c r="H13" s="564">
        <v>1.19</v>
      </c>
      <c r="I13" s="564">
        <v>7.68</v>
      </c>
      <c r="J13" s="645">
        <v>6.71</v>
      </c>
      <c r="L13" s="251"/>
      <c r="M13" s="392"/>
      <c r="N13" s="392"/>
      <c r="O13" s="392"/>
      <c r="P13" s="392"/>
    </row>
    <row r="14" spans="1:16" s="628" customFormat="1" ht="12" customHeight="1" x14ac:dyDescent="0.2">
      <c r="A14" s="621" t="s">
        <v>140</v>
      </c>
      <c r="B14" s="629">
        <v>368</v>
      </c>
      <c r="C14" s="629">
        <v>360</v>
      </c>
      <c r="D14" s="629">
        <v>360</v>
      </c>
      <c r="E14" s="629">
        <v>370</v>
      </c>
      <c r="F14" s="629">
        <v>368</v>
      </c>
      <c r="G14" s="626"/>
      <c r="H14" s="564">
        <v>-0.54</v>
      </c>
      <c r="I14" s="564">
        <v>0</v>
      </c>
      <c r="J14" s="645">
        <v>2.2200000000000002</v>
      </c>
      <c r="L14" s="251"/>
      <c r="M14" s="392"/>
      <c r="N14" s="392"/>
      <c r="O14" s="392"/>
      <c r="P14" s="392"/>
    </row>
    <row r="15" spans="1:16" s="628" customFormat="1" ht="12" customHeight="1" x14ac:dyDescent="0.2">
      <c r="A15" s="631" t="s">
        <v>141</v>
      </c>
      <c r="B15" s="632">
        <v>169</v>
      </c>
      <c r="C15" s="632">
        <v>167</v>
      </c>
      <c r="D15" s="632">
        <v>167</v>
      </c>
      <c r="E15" s="632">
        <v>177</v>
      </c>
      <c r="F15" s="632">
        <v>172</v>
      </c>
      <c r="G15" s="626"/>
      <c r="H15" s="564">
        <v>-2.82</v>
      </c>
      <c r="I15" s="564">
        <v>1.78</v>
      </c>
      <c r="J15" s="645">
        <v>2.99</v>
      </c>
      <c r="L15" s="251"/>
      <c r="M15" s="392"/>
      <c r="N15" s="392"/>
      <c r="O15" s="392"/>
      <c r="P15" s="392"/>
    </row>
    <row r="16" spans="1:16" s="628" customFormat="1" ht="12" customHeight="1" x14ac:dyDescent="0.2">
      <c r="A16" s="621" t="s">
        <v>142</v>
      </c>
      <c r="B16" s="629">
        <v>427</v>
      </c>
      <c r="C16" s="629">
        <v>413</v>
      </c>
      <c r="D16" s="629">
        <v>413</v>
      </c>
      <c r="E16" s="629">
        <v>430</v>
      </c>
      <c r="F16" s="629">
        <v>461</v>
      </c>
      <c r="G16" s="626"/>
      <c r="H16" s="564">
        <v>7.21</v>
      </c>
      <c r="I16" s="564">
        <v>7.96</v>
      </c>
      <c r="J16" s="645">
        <v>11.62</v>
      </c>
      <c r="L16" s="251"/>
      <c r="M16" s="392"/>
      <c r="N16" s="392"/>
      <c r="O16" s="392"/>
      <c r="P16" s="392"/>
    </row>
    <row r="17" spans="1:16" s="628" customFormat="1" ht="12" customHeight="1" x14ac:dyDescent="0.2">
      <c r="A17" s="631" t="s">
        <v>143</v>
      </c>
      <c r="B17" s="632">
        <v>45207</v>
      </c>
      <c r="C17" s="632">
        <v>45652</v>
      </c>
      <c r="D17" s="632">
        <v>47780</v>
      </c>
      <c r="E17" s="632">
        <v>48158</v>
      </c>
      <c r="F17" s="632">
        <v>48717</v>
      </c>
      <c r="G17" s="626"/>
      <c r="H17" s="564">
        <v>1.1599999999999999</v>
      </c>
      <c r="I17" s="564">
        <v>7.76</v>
      </c>
      <c r="J17" s="645">
        <v>6.71</v>
      </c>
      <c r="L17" s="251"/>
      <c r="M17" s="392"/>
      <c r="N17" s="392"/>
      <c r="O17" s="392"/>
      <c r="P17" s="392"/>
    </row>
    <row r="18" spans="1:16" s="628" customFormat="1" ht="12" customHeight="1" x14ac:dyDescent="0.2">
      <c r="A18" s="621" t="s">
        <v>144</v>
      </c>
      <c r="B18" s="629">
        <v>344</v>
      </c>
      <c r="C18" s="629">
        <v>357</v>
      </c>
      <c r="D18" s="629">
        <v>369</v>
      </c>
      <c r="E18" s="629">
        <v>382</v>
      </c>
      <c r="F18" s="629">
        <v>320</v>
      </c>
      <c r="G18" s="626"/>
      <c r="H18" s="564">
        <v>-16.23</v>
      </c>
      <c r="I18" s="564">
        <v>-6.98</v>
      </c>
      <c r="J18" s="645">
        <v>-10.36</v>
      </c>
      <c r="L18" s="251"/>
      <c r="M18" s="392"/>
      <c r="N18" s="392"/>
      <c r="O18" s="392"/>
      <c r="P18" s="392"/>
    </row>
    <row r="19" spans="1:16" s="628" customFormat="1" ht="12" customHeight="1" x14ac:dyDescent="0.2">
      <c r="A19" s="631" t="s">
        <v>145</v>
      </c>
      <c r="B19" s="632">
        <v>4168649</v>
      </c>
      <c r="C19" s="632">
        <v>4225554</v>
      </c>
      <c r="D19" s="632">
        <v>4337747</v>
      </c>
      <c r="E19" s="632">
        <v>4231170</v>
      </c>
      <c r="F19" s="632">
        <v>4252311</v>
      </c>
      <c r="G19" s="626"/>
      <c r="H19" s="564">
        <v>0.5</v>
      </c>
      <c r="I19" s="564">
        <v>2.0099999999999998</v>
      </c>
      <c r="J19" s="645">
        <v>0.63</v>
      </c>
      <c r="L19" s="251"/>
      <c r="M19" s="392"/>
      <c r="N19" s="392"/>
      <c r="O19" s="392"/>
      <c r="P19" s="392"/>
    </row>
    <row r="20" spans="1:16" s="628" customFormat="1" ht="12" customHeight="1" x14ac:dyDescent="0.2">
      <c r="A20" s="608"/>
      <c r="B20" s="634"/>
      <c r="C20" s="634"/>
      <c r="D20" s="634"/>
      <c r="E20" s="634"/>
      <c r="F20" s="634"/>
      <c r="G20" s="608"/>
      <c r="H20" s="199"/>
      <c r="I20" s="199"/>
      <c r="J20" s="199"/>
      <c r="L20" s="159"/>
      <c r="M20" s="159"/>
      <c r="N20" s="159"/>
    </row>
    <row r="21" spans="1:16" s="628" customFormat="1" ht="12" customHeight="1" x14ac:dyDescent="0.2">
      <c r="A21" s="624" t="s">
        <v>264</v>
      </c>
      <c r="B21" s="635"/>
      <c r="C21" s="635"/>
      <c r="D21" s="635"/>
      <c r="E21" s="635"/>
      <c r="F21" s="635"/>
      <c r="G21" s="608"/>
      <c r="H21" s="188"/>
      <c r="I21" s="188"/>
      <c r="J21" s="188"/>
      <c r="L21" s="159"/>
      <c r="M21" s="159"/>
      <c r="N21" s="159"/>
    </row>
    <row r="22" spans="1:16" s="628" customFormat="1" ht="12" customHeight="1" x14ac:dyDescent="0.2">
      <c r="A22" s="621" t="s">
        <v>134</v>
      </c>
      <c r="B22" s="634">
        <v>47629879</v>
      </c>
      <c r="C22" s="634">
        <v>49007195</v>
      </c>
      <c r="D22" s="634">
        <v>46777126</v>
      </c>
      <c r="E22" s="634">
        <v>48298021</v>
      </c>
      <c r="F22" s="634">
        <v>50344214</v>
      </c>
      <c r="G22" s="608"/>
      <c r="H22" s="630">
        <v>4.24</v>
      </c>
      <c r="I22" s="630">
        <v>5.7</v>
      </c>
      <c r="J22" s="645">
        <v>2.73</v>
      </c>
      <c r="L22" s="251"/>
      <c r="M22" s="392"/>
      <c r="N22" s="392"/>
      <c r="O22" s="392"/>
      <c r="P22" s="392"/>
    </row>
    <row r="23" spans="1:16" s="628" customFormat="1" ht="12" customHeight="1" x14ac:dyDescent="0.2">
      <c r="A23" s="631" t="s">
        <v>135</v>
      </c>
      <c r="B23" s="637">
        <v>46926775</v>
      </c>
      <c r="C23" s="637">
        <v>48262608</v>
      </c>
      <c r="D23" s="637">
        <v>46032249</v>
      </c>
      <c r="E23" s="637">
        <v>47522452</v>
      </c>
      <c r="F23" s="637">
        <v>49535778</v>
      </c>
      <c r="G23" s="608"/>
      <c r="H23" s="564">
        <v>4.24</v>
      </c>
      <c r="I23" s="564">
        <v>5.56</v>
      </c>
      <c r="J23" s="645">
        <v>2.64</v>
      </c>
      <c r="L23" s="251"/>
      <c r="M23" s="392"/>
      <c r="N23" s="392"/>
      <c r="O23" s="392"/>
      <c r="P23" s="392"/>
    </row>
    <row r="24" spans="1:16" s="628" customFormat="1" ht="12" customHeight="1" x14ac:dyDescent="0.2">
      <c r="A24" s="621" t="s">
        <v>136</v>
      </c>
      <c r="B24" s="634">
        <v>703103</v>
      </c>
      <c r="C24" s="634">
        <v>744587</v>
      </c>
      <c r="D24" s="634">
        <v>744877</v>
      </c>
      <c r="E24" s="634">
        <v>775569</v>
      </c>
      <c r="F24" s="634">
        <v>808436</v>
      </c>
      <c r="G24" s="608"/>
      <c r="H24" s="564">
        <v>4.24</v>
      </c>
      <c r="I24" s="564">
        <v>14.98</v>
      </c>
      <c r="J24" s="645">
        <v>8.58</v>
      </c>
      <c r="L24" s="251"/>
      <c r="M24" s="392"/>
      <c r="N24" s="392"/>
      <c r="O24" s="392"/>
      <c r="P24" s="392"/>
    </row>
    <row r="25" spans="1:16" s="628" customFormat="1" ht="12" customHeight="1" x14ac:dyDescent="0.2">
      <c r="A25" s="631" t="s">
        <v>137</v>
      </c>
      <c r="B25" s="637">
        <v>10425233</v>
      </c>
      <c r="C25" s="637">
        <v>11212727</v>
      </c>
      <c r="D25" s="637">
        <v>10957101</v>
      </c>
      <c r="E25" s="637">
        <v>11505336</v>
      </c>
      <c r="F25" s="637">
        <v>12225385</v>
      </c>
      <c r="G25" s="608"/>
      <c r="H25" s="564">
        <v>6.26</v>
      </c>
      <c r="I25" s="564">
        <v>17.27</v>
      </c>
      <c r="J25" s="645">
        <v>9.0299999999999994</v>
      </c>
      <c r="L25" s="251"/>
      <c r="M25" s="392"/>
      <c r="N25" s="392"/>
      <c r="O25" s="392"/>
      <c r="P25" s="392"/>
    </row>
    <row r="26" spans="1:16" s="628" customFormat="1" ht="12" customHeight="1" x14ac:dyDescent="0.2">
      <c r="A26" s="621" t="s">
        <v>138</v>
      </c>
      <c r="B26" s="634">
        <v>62574</v>
      </c>
      <c r="C26" s="634">
        <v>62112</v>
      </c>
      <c r="D26" s="634">
        <v>63559</v>
      </c>
      <c r="E26" s="634">
        <v>69460</v>
      </c>
      <c r="F26" s="634">
        <v>59321</v>
      </c>
      <c r="G26" s="608"/>
      <c r="H26" s="564">
        <v>-14.6</v>
      </c>
      <c r="I26" s="564">
        <v>-5.2</v>
      </c>
      <c r="J26" s="645">
        <v>-4.49</v>
      </c>
      <c r="L26" s="251"/>
      <c r="M26" s="392"/>
      <c r="N26" s="392"/>
      <c r="O26" s="392"/>
      <c r="P26" s="392"/>
    </row>
    <row r="27" spans="1:16" s="628" customFormat="1" ht="12" customHeight="1" x14ac:dyDescent="0.2">
      <c r="A27" s="633" t="s">
        <v>139</v>
      </c>
      <c r="B27" s="637">
        <v>10033845</v>
      </c>
      <c r="C27" s="637">
        <v>10850307</v>
      </c>
      <c r="D27" s="637">
        <v>10630932</v>
      </c>
      <c r="E27" s="637">
        <v>11219131</v>
      </c>
      <c r="F27" s="637">
        <v>11909082</v>
      </c>
      <c r="G27" s="608"/>
      <c r="H27" s="564">
        <v>6.15</v>
      </c>
      <c r="I27" s="564">
        <v>18.690000000000001</v>
      </c>
      <c r="J27" s="645">
        <v>9.76</v>
      </c>
      <c r="L27" s="251"/>
      <c r="M27" s="392"/>
      <c r="N27" s="392"/>
      <c r="O27" s="392"/>
      <c r="P27" s="392"/>
    </row>
    <row r="28" spans="1:16" s="628" customFormat="1" ht="12" customHeight="1" x14ac:dyDescent="0.2">
      <c r="A28" s="621" t="s">
        <v>140</v>
      </c>
      <c r="B28" s="634">
        <v>1895537</v>
      </c>
      <c r="C28" s="634">
        <v>1965586</v>
      </c>
      <c r="D28" s="634">
        <v>1883762</v>
      </c>
      <c r="E28" s="634">
        <v>2073288</v>
      </c>
      <c r="F28" s="634">
        <v>2132829</v>
      </c>
      <c r="G28" s="608"/>
      <c r="H28" s="564">
        <v>2.87</v>
      </c>
      <c r="I28" s="564">
        <v>12.52</v>
      </c>
      <c r="J28" s="645">
        <v>8.51</v>
      </c>
      <c r="L28" s="251"/>
      <c r="M28" s="392"/>
      <c r="N28" s="392"/>
      <c r="O28" s="392"/>
      <c r="P28" s="392"/>
    </row>
    <row r="29" spans="1:16" ht="12" customHeight="1" x14ac:dyDescent="0.2">
      <c r="A29" s="631" t="s">
        <v>141</v>
      </c>
      <c r="B29" s="637">
        <v>1939707</v>
      </c>
      <c r="C29" s="637">
        <v>1994220</v>
      </c>
      <c r="D29" s="637">
        <v>1939039</v>
      </c>
      <c r="E29" s="637">
        <v>2007262</v>
      </c>
      <c r="F29" s="637">
        <v>2127549</v>
      </c>
      <c r="G29" s="608"/>
      <c r="H29" s="564">
        <v>5.99</v>
      </c>
      <c r="I29" s="564">
        <v>9.68</v>
      </c>
      <c r="J29" s="645">
        <v>6.69</v>
      </c>
      <c r="L29" s="251"/>
      <c r="M29" s="392"/>
      <c r="N29" s="392"/>
      <c r="O29" s="392"/>
      <c r="P29" s="392"/>
    </row>
    <row r="30" spans="1:16" ht="12" customHeight="1" x14ac:dyDescent="0.2">
      <c r="A30" s="621" t="s">
        <v>142</v>
      </c>
      <c r="B30" s="634">
        <v>2363937</v>
      </c>
      <c r="C30" s="634">
        <v>2969344</v>
      </c>
      <c r="D30" s="634">
        <v>2950392</v>
      </c>
      <c r="E30" s="634">
        <v>2931421</v>
      </c>
      <c r="F30" s="634">
        <v>3261124</v>
      </c>
      <c r="G30" s="608"/>
      <c r="H30" s="564">
        <v>11.25</v>
      </c>
      <c r="I30" s="564">
        <v>37.950000000000003</v>
      </c>
      <c r="J30" s="645">
        <v>9.83</v>
      </c>
      <c r="L30" s="251"/>
      <c r="M30" s="392"/>
      <c r="N30" s="392"/>
      <c r="O30" s="392"/>
      <c r="P30" s="392"/>
    </row>
    <row r="31" spans="1:16" ht="12" customHeight="1" x14ac:dyDescent="0.2">
      <c r="A31" s="631" t="s">
        <v>143</v>
      </c>
      <c r="B31" s="637">
        <v>3834664</v>
      </c>
      <c r="C31" s="637">
        <v>3921157</v>
      </c>
      <c r="D31" s="637">
        <v>3857739</v>
      </c>
      <c r="E31" s="637">
        <v>4207160</v>
      </c>
      <c r="F31" s="637">
        <v>4387580</v>
      </c>
      <c r="G31" s="608"/>
      <c r="H31" s="564">
        <v>4.29</v>
      </c>
      <c r="I31" s="564">
        <v>14.42</v>
      </c>
      <c r="J31" s="645">
        <v>11.9</v>
      </c>
      <c r="L31" s="251"/>
      <c r="M31" s="392"/>
      <c r="N31" s="392"/>
      <c r="O31" s="392"/>
      <c r="P31" s="392"/>
    </row>
    <row r="32" spans="1:16" ht="12" customHeight="1" x14ac:dyDescent="0.2">
      <c r="A32" s="621" t="s">
        <v>144</v>
      </c>
      <c r="B32" s="634">
        <v>328814</v>
      </c>
      <c r="C32" s="634">
        <v>300308</v>
      </c>
      <c r="D32" s="634">
        <v>262611</v>
      </c>
      <c r="E32" s="634">
        <v>216745</v>
      </c>
      <c r="F32" s="634">
        <v>256981</v>
      </c>
      <c r="G32" s="608"/>
      <c r="H32" s="564">
        <v>18.559999999999999</v>
      </c>
      <c r="I32" s="564">
        <v>-21.85</v>
      </c>
      <c r="J32" s="645">
        <v>-14.43</v>
      </c>
      <c r="L32" s="251"/>
      <c r="M32" s="392"/>
      <c r="N32" s="392"/>
      <c r="O32" s="392"/>
      <c r="P32" s="392"/>
    </row>
    <row r="33" spans="1:16" ht="12" customHeight="1" x14ac:dyDescent="0.2">
      <c r="A33" s="638" t="s">
        <v>146</v>
      </c>
      <c r="B33" s="639">
        <v>58055111</v>
      </c>
      <c r="C33" s="639">
        <v>60219923</v>
      </c>
      <c r="D33" s="639">
        <v>57734227</v>
      </c>
      <c r="E33" s="639">
        <v>59803357</v>
      </c>
      <c r="F33" s="639">
        <v>62569599</v>
      </c>
      <c r="G33" s="617"/>
      <c r="H33" s="640">
        <v>4.63</v>
      </c>
      <c r="I33" s="640">
        <v>7.78</v>
      </c>
      <c r="J33" s="646">
        <v>3.9</v>
      </c>
      <c r="L33" s="251"/>
      <c r="M33" s="392"/>
      <c r="N33" s="392"/>
      <c r="O33" s="392"/>
      <c r="P33" s="392"/>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9.33203125" style="608" bestFit="1" customWidth="1"/>
    <col min="17" max="16384" width="13.5" style="608"/>
  </cols>
  <sheetData>
    <row r="1" spans="1:16" ht="36" customHeight="1" x14ac:dyDescent="0.25"/>
    <row r="2" spans="1:16" s="611" customFormat="1" ht="28.15" customHeight="1" x14ac:dyDescent="0.2">
      <c r="A2" s="753" t="s">
        <v>383</v>
      </c>
      <c r="B2" s="753"/>
      <c r="C2" s="753"/>
      <c r="D2" s="753"/>
      <c r="E2" s="753"/>
      <c r="F2" s="753"/>
      <c r="G2" s="609"/>
      <c r="H2" s="610"/>
      <c r="I2" s="751" t="s">
        <v>156</v>
      </c>
      <c r="J2" s="752"/>
    </row>
    <row r="3" spans="1:16" ht="13.9" customHeight="1" x14ac:dyDescent="0.2">
      <c r="A3" s="612"/>
      <c r="B3" s="613"/>
      <c r="C3" s="613"/>
      <c r="D3" s="613"/>
      <c r="E3" s="613"/>
      <c r="F3" s="613"/>
      <c r="G3" s="613"/>
      <c r="H3" s="613"/>
      <c r="I3" s="613"/>
      <c r="J3" s="613"/>
    </row>
    <row r="4" spans="1:16" ht="13.9" customHeight="1" x14ac:dyDescent="0.2">
      <c r="A4" s="614"/>
      <c r="B4" s="615">
        <v>2024</v>
      </c>
      <c r="C4" s="615"/>
      <c r="D4" s="615">
        <v>2025</v>
      </c>
      <c r="E4" s="615"/>
      <c r="F4" s="615"/>
      <c r="G4" s="616"/>
      <c r="H4" s="750" t="s">
        <v>56</v>
      </c>
      <c r="I4" s="750"/>
      <c r="J4" s="750"/>
    </row>
    <row r="5" spans="1:16" ht="30" customHeight="1" x14ac:dyDescent="0.2">
      <c r="A5" s="617"/>
      <c r="B5" s="618" t="s">
        <v>391</v>
      </c>
      <c r="C5" s="618" t="s">
        <v>392</v>
      </c>
      <c r="D5" s="618" t="s">
        <v>393</v>
      </c>
      <c r="E5" s="618" t="s">
        <v>394</v>
      </c>
      <c r="F5" s="16" t="s">
        <v>391</v>
      </c>
      <c r="G5" s="619"/>
      <c r="H5" s="620" t="s">
        <v>57</v>
      </c>
      <c r="I5" s="620" t="s">
        <v>58</v>
      </c>
      <c r="J5" s="620" t="s">
        <v>105</v>
      </c>
    </row>
    <row r="6" spans="1:16" ht="12" customHeight="1" x14ac:dyDescent="0.25">
      <c r="A6" s="621"/>
      <c r="B6" s="622"/>
      <c r="C6" s="622"/>
      <c r="D6" s="622"/>
      <c r="E6" s="641"/>
      <c r="G6" s="619"/>
      <c r="H6" s="623"/>
      <c r="I6" s="623"/>
      <c r="J6" s="623"/>
    </row>
    <row r="7" spans="1:16" s="628" customFormat="1" ht="12" customHeight="1" x14ac:dyDescent="0.2">
      <c r="A7" s="624" t="s">
        <v>369</v>
      </c>
      <c r="B7" s="625"/>
      <c r="C7" s="625"/>
      <c r="D7" s="625"/>
      <c r="E7" s="625"/>
      <c r="F7" s="625"/>
      <c r="G7" s="626"/>
      <c r="H7" s="627"/>
      <c r="I7" s="627"/>
      <c r="J7" s="627"/>
    </row>
    <row r="8" spans="1:16" s="628" customFormat="1" ht="12" customHeight="1" x14ac:dyDescent="0.2">
      <c r="A8" s="621" t="s">
        <v>134</v>
      </c>
      <c r="B8" s="629">
        <v>746860</v>
      </c>
      <c r="C8" s="629">
        <v>765426</v>
      </c>
      <c r="D8" s="629">
        <v>749944</v>
      </c>
      <c r="E8" s="629">
        <v>885218</v>
      </c>
      <c r="F8" s="629">
        <v>877768</v>
      </c>
      <c r="G8" s="626"/>
      <c r="H8" s="564">
        <v>-0.84</v>
      </c>
      <c r="I8" s="564">
        <v>17.53</v>
      </c>
      <c r="J8" s="645">
        <v>14.68</v>
      </c>
      <c r="L8" s="251"/>
      <c r="M8" s="392"/>
      <c r="N8" s="392"/>
      <c r="O8" s="392"/>
      <c r="P8" s="392"/>
    </row>
    <row r="9" spans="1:16" s="628" customFormat="1" ht="12" customHeight="1" x14ac:dyDescent="0.2">
      <c r="A9" s="631" t="s">
        <v>135</v>
      </c>
      <c r="B9" s="632">
        <v>738365</v>
      </c>
      <c r="C9" s="632">
        <v>756975</v>
      </c>
      <c r="D9" s="632">
        <v>741700</v>
      </c>
      <c r="E9" s="632">
        <v>876347</v>
      </c>
      <c r="F9" s="632">
        <v>869097</v>
      </c>
      <c r="G9" s="626"/>
      <c r="H9" s="564">
        <v>-0.83</v>
      </c>
      <c r="I9" s="564">
        <v>17.71</v>
      </c>
      <c r="J9" s="645">
        <v>14.81</v>
      </c>
      <c r="L9" s="251"/>
      <c r="M9" s="392"/>
      <c r="N9" s="392"/>
      <c r="O9" s="392"/>
      <c r="P9" s="392"/>
    </row>
    <row r="10" spans="1:16" s="628" customFormat="1" ht="12" customHeight="1" x14ac:dyDescent="0.2">
      <c r="A10" s="621" t="s">
        <v>136</v>
      </c>
      <c r="B10" s="629">
        <v>8495</v>
      </c>
      <c r="C10" s="629">
        <v>8451</v>
      </c>
      <c r="D10" s="629">
        <v>8244</v>
      </c>
      <c r="E10" s="629">
        <v>8871</v>
      </c>
      <c r="F10" s="629">
        <v>8671</v>
      </c>
      <c r="G10" s="626"/>
      <c r="H10" s="564">
        <v>-2.25</v>
      </c>
      <c r="I10" s="564">
        <v>2.0699999999999998</v>
      </c>
      <c r="J10" s="645">
        <v>2.6</v>
      </c>
      <c r="L10" s="251"/>
      <c r="M10" s="392"/>
      <c r="N10" s="392"/>
      <c r="O10" s="392"/>
      <c r="P10" s="392"/>
    </row>
    <row r="11" spans="1:16" s="628" customFormat="1" ht="12" customHeight="1" x14ac:dyDescent="0.2">
      <c r="A11" s="631" t="s">
        <v>137</v>
      </c>
      <c r="B11" s="632">
        <v>17141</v>
      </c>
      <c r="C11" s="632">
        <v>16958</v>
      </c>
      <c r="D11" s="632">
        <v>16718</v>
      </c>
      <c r="E11" s="632">
        <v>17122</v>
      </c>
      <c r="F11" s="632">
        <v>17015</v>
      </c>
      <c r="G11" s="626"/>
      <c r="H11" s="564">
        <v>-0.62</v>
      </c>
      <c r="I11" s="564">
        <v>-0.74</v>
      </c>
      <c r="J11" s="645">
        <v>0.34</v>
      </c>
      <c r="L11" s="251"/>
      <c r="M11" s="392"/>
      <c r="N11" s="392"/>
      <c r="O11" s="392"/>
      <c r="P11" s="392"/>
    </row>
    <row r="12" spans="1:16" s="628" customFormat="1" ht="12" customHeight="1" x14ac:dyDescent="0.2">
      <c r="A12" s="621" t="s">
        <v>138</v>
      </c>
      <c r="B12" s="629">
        <v>61</v>
      </c>
      <c r="C12" s="629">
        <v>63</v>
      </c>
      <c r="D12" s="629">
        <v>65</v>
      </c>
      <c r="E12" s="629">
        <v>63</v>
      </c>
      <c r="F12" s="629">
        <v>65</v>
      </c>
      <c r="G12" s="626"/>
      <c r="H12" s="564">
        <v>3.17</v>
      </c>
      <c r="I12" s="564">
        <v>6.56</v>
      </c>
      <c r="J12" s="645">
        <v>3.17</v>
      </c>
      <c r="L12" s="251"/>
      <c r="M12" s="392"/>
      <c r="N12" s="392"/>
      <c r="O12" s="392"/>
      <c r="P12" s="392"/>
    </row>
    <row r="13" spans="1:16" s="628" customFormat="1" ht="12" customHeight="1" x14ac:dyDescent="0.2">
      <c r="A13" s="633" t="s">
        <v>139</v>
      </c>
      <c r="B13" s="632">
        <v>17000</v>
      </c>
      <c r="C13" s="632">
        <v>16814</v>
      </c>
      <c r="D13" s="632">
        <v>16568</v>
      </c>
      <c r="E13" s="632">
        <v>16975</v>
      </c>
      <c r="F13" s="632">
        <v>16869</v>
      </c>
      <c r="G13" s="626"/>
      <c r="H13" s="564">
        <v>-0.62</v>
      </c>
      <c r="I13" s="564">
        <v>-0.77</v>
      </c>
      <c r="J13" s="645">
        <v>0.33</v>
      </c>
      <c r="L13" s="251"/>
      <c r="M13" s="392"/>
      <c r="N13" s="392"/>
      <c r="O13" s="392"/>
      <c r="P13" s="392"/>
    </row>
    <row r="14" spans="1:16" s="628" customFormat="1" ht="12" customHeight="1" x14ac:dyDescent="0.2">
      <c r="A14" s="621" t="s">
        <v>140</v>
      </c>
      <c r="B14" s="629">
        <v>47</v>
      </c>
      <c r="C14" s="629">
        <v>45</v>
      </c>
      <c r="D14" s="629">
        <v>47</v>
      </c>
      <c r="E14" s="629">
        <v>50</v>
      </c>
      <c r="F14" s="629">
        <v>55</v>
      </c>
      <c r="G14" s="626"/>
      <c r="H14" s="564">
        <v>10</v>
      </c>
      <c r="I14" s="564">
        <v>17.02</v>
      </c>
      <c r="J14" s="645">
        <v>22.22</v>
      </c>
      <c r="L14" s="251"/>
      <c r="M14" s="392"/>
      <c r="N14" s="392"/>
      <c r="O14" s="392"/>
      <c r="P14" s="392"/>
    </row>
    <row r="15" spans="1:16" s="628" customFormat="1" ht="12" customHeight="1" x14ac:dyDescent="0.2">
      <c r="A15" s="631" t="s">
        <v>141</v>
      </c>
      <c r="B15" s="632">
        <v>35</v>
      </c>
      <c r="C15" s="632">
        <v>36</v>
      </c>
      <c r="D15" s="632">
        <v>37</v>
      </c>
      <c r="E15" s="632">
        <v>37</v>
      </c>
      <c r="F15" s="632">
        <v>37</v>
      </c>
      <c r="G15" s="626"/>
      <c r="H15" s="564">
        <v>0</v>
      </c>
      <c r="I15" s="564">
        <v>5.71</v>
      </c>
      <c r="J15" s="645">
        <v>2.78</v>
      </c>
      <c r="L15" s="251"/>
      <c r="M15" s="392"/>
      <c r="N15" s="392"/>
      <c r="O15" s="392"/>
      <c r="P15" s="392"/>
    </row>
    <row r="16" spans="1:16" s="628" customFormat="1" ht="12" customHeight="1" x14ac:dyDescent="0.2">
      <c r="A16" s="621" t="s">
        <v>142</v>
      </c>
      <c r="B16" s="629">
        <v>56</v>
      </c>
      <c r="C16" s="629">
        <v>48</v>
      </c>
      <c r="D16" s="629">
        <v>42</v>
      </c>
      <c r="E16" s="629">
        <v>41</v>
      </c>
      <c r="F16" s="629">
        <v>57</v>
      </c>
      <c r="G16" s="626"/>
      <c r="H16" s="564">
        <v>39.020000000000003</v>
      </c>
      <c r="I16" s="564">
        <v>1.79</v>
      </c>
      <c r="J16" s="645">
        <v>18.75</v>
      </c>
      <c r="L16" s="251"/>
      <c r="M16" s="392"/>
      <c r="N16" s="392"/>
      <c r="O16" s="392"/>
      <c r="P16" s="392"/>
    </row>
    <row r="17" spans="1:16" s="628" customFormat="1" ht="12" customHeight="1" x14ac:dyDescent="0.2">
      <c r="A17" s="631" t="s">
        <v>143</v>
      </c>
      <c r="B17" s="632">
        <v>16862</v>
      </c>
      <c r="C17" s="632">
        <v>16685</v>
      </c>
      <c r="D17" s="632">
        <v>16442</v>
      </c>
      <c r="E17" s="632">
        <v>16847</v>
      </c>
      <c r="F17" s="632">
        <v>16720</v>
      </c>
      <c r="G17" s="626"/>
      <c r="H17" s="564">
        <v>-0.75</v>
      </c>
      <c r="I17" s="564">
        <v>-0.84</v>
      </c>
      <c r="J17" s="645">
        <v>0.21</v>
      </c>
      <c r="L17" s="251"/>
      <c r="M17" s="392"/>
      <c r="N17" s="392"/>
      <c r="O17" s="392"/>
      <c r="P17" s="392"/>
    </row>
    <row r="18" spans="1:16" s="628" customFormat="1" ht="12" customHeight="1" x14ac:dyDescent="0.2">
      <c r="A18" s="621" t="s">
        <v>144</v>
      </c>
      <c r="B18" s="629">
        <v>80</v>
      </c>
      <c r="C18" s="629">
        <v>81</v>
      </c>
      <c r="D18" s="629">
        <v>85</v>
      </c>
      <c r="E18" s="629">
        <v>84</v>
      </c>
      <c r="F18" s="629">
        <v>81</v>
      </c>
      <c r="G18" s="626"/>
      <c r="H18" s="564">
        <v>-3.57</v>
      </c>
      <c r="I18" s="564">
        <v>1.25</v>
      </c>
      <c r="J18" s="645">
        <v>0</v>
      </c>
      <c r="L18" s="251"/>
      <c r="M18" s="392"/>
      <c r="N18" s="392"/>
      <c r="O18" s="392"/>
      <c r="P18" s="392"/>
    </row>
    <row r="19" spans="1:16" s="628" customFormat="1" ht="12" customHeight="1" x14ac:dyDescent="0.2">
      <c r="A19" s="631" t="s">
        <v>145</v>
      </c>
      <c r="B19" s="632">
        <v>764001</v>
      </c>
      <c r="C19" s="632">
        <v>782384</v>
      </c>
      <c r="D19" s="632">
        <v>766662</v>
      </c>
      <c r="E19" s="632">
        <v>902340</v>
      </c>
      <c r="F19" s="632">
        <v>894783</v>
      </c>
      <c r="G19" s="626"/>
      <c r="H19" s="564">
        <v>-0.84</v>
      </c>
      <c r="I19" s="564">
        <v>17.12</v>
      </c>
      <c r="J19" s="645">
        <v>14.37</v>
      </c>
      <c r="L19" s="251"/>
      <c r="M19" s="392"/>
      <c r="N19" s="392"/>
      <c r="O19" s="392"/>
      <c r="P19" s="392"/>
    </row>
    <row r="20" spans="1:16" s="628" customFormat="1" ht="12" customHeight="1" x14ac:dyDescent="0.2">
      <c r="A20" s="608"/>
      <c r="B20" s="634"/>
      <c r="C20" s="634"/>
      <c r="D20" s="634"/>
      <c r="E20" s="634"/>
      <c r="F20" s="634"/>
      <c r="G20" s="608"/>
      <c r="H20" s="199"/>
      <c r="I20" s="199"/>
      <c r="J20" s="199"/>
      <c r="L20" s="159"/>
      <c r="M20" s="159"/>
      <c r="N20" s="159"/>
    </row>
    <row r="21" spans="1:16" s="628" customFormat="1" ht="12" customHeight="1" x14ac:dyDescent="0.2">
      <c r="A21" s="624" t="s">
        <v>273</v>
      </c>
      <c r="B21" s="635"/>
      <c r="C21" s="635"/>
      <c r="D21" s="635"/>
      <c r="E21" s="635"/>
      <c r="F21" s="635"/>
      <c r="G21" s="608"/>
      <c r="H21" s="188"/>
      <c r="I21" s="188"/>
      <c r="J21" s="188"/>
      <c r="L21" s="159"/>
      <c r="M21" s="159"/>
      <c r="N21" s="159"/>
    </row>
    <row r="22" spans="1:16" s="628" customFormat="1" ht="12" customHeight="1" x14ac:dyDescent="0.2">
      <c r="A22" s="621" t="s">
        <v>134</v>
      </c>
      <c r="B22" s="634">
        <v>23978501</v>
      </c>
      <c r="C22" s="634">
        <v>23916067</v>
      </c>
      <c r="D22" s="634">
        <v>23214076</v>
      </c>
      <c r="E22" s="634">
        <v>22760572</v>
      </c>
      <c r="F22" s="634">
        <v>23307201</v>
      </c>
      <c r="G22" s="608"/>
      <c r="H22" s="630">
        <v>2.4</v>
      </c>
      <c r="I22" s="630">
        <v>-2.8</v>
      </c>
      <c r="J22" s="645">
        <v>-2.5499999999999998</v>
      </c>
      <c r="L22" s="251"/>
      <c r="M22" s="392"/>
      <c r="N22" s="392"/>
      <c r="O22" s="392"/>
      <c r="P22" s="392"/>
    </row>
    <row r="23" spans="1:16" s="628" customFormat="1" ht="12" customHeight="1" x14ac:dyDescent="0.2">
      <c r="A23" s="631" t="s">
        <v>135</v>
      </c>
      <c r="B23" s="637">
        <v>23594224</v>
      </c>
      <c r="C23" s="637">
        <v>23538059</v>
      </c>
      <c r="D23" s="637">
        <v>22853762</v>
      </c>
      <c r="E23" s="637">
        <v>22412316</v>
      </c>
      <c r="F23" s="637">
        <v>22955006</v>
      </c>
      <c r="G23" s="608"/>
      <c r="H23" s="564">
        <v>2.42</v>
      </c>
      <c r="I23" s="564">
        <v>-2.71</v>
      </c>
      <c r="J23" s="645">
        <v>-2.48</v>
      </c>
      <c r="L23" s="251"/>
      <c r="M23" s="392"/>
      <c r="N23" s="392"/>
      <c r="O23" s="392"/>
      <c r="P23" s="392"/>
    </row>
    <row r="24" spans="1:16" s="628" customFormat="1" ht="12" customHeight="1" x14ac:dyDescent="0.2">
      <c r="A24" s="621" t="s">
        <v>136</v>
      </c>
      <c r="B24" s="634">
        <v>384277</v>
      </c>
      <c r="C24" s="634">
        <v>378009</v>
      </c>
      <c r="D24" s="634">
        <v>360314</v>
      </c>
      <c r="E24" s="634">
        <v>348257</v>
      </c>
      <c r="F24" s="634">
        <v>352195</v>
      </c>
      <c r="G24" s="608"/>
      <c r="H24" s="564">
        <v>1.1299999999999999</v>
      </c>
      <c r="I24" s="564">
        <v>-8.35</v>
      </c>
      <c r="J24" s="645">
        <v>-6.83</v>
      </c>
      <c r="L24" s="251"/>
      <c r="M24" s="392"/>
      <c r="N24" s="392"/>
      <c r="O24" s="392"/>
      <c r="P24" s="392"/>
    </row>
    <row r="25" spans="1:16" s="628" customFormat="1" ht="12" customHeight="1" x14ac:dyDescent="0.2">
      <c r="A25" s="631" t="s">
        <v>137</v>
      </c>
      <c r="B25" s="637">
        <v>4232285</v>
      </c>
      <c r="C25" s="637">
        <v>3558224</v>
      </c>
      <c r="D25" s="637">
        <v>3373341</v>
      </c>
      <c r="E25" s="637">
        <v>3397296</v>
      </c>
      <c r="F25" s="637">
        <v>3470421</v>
      </c>
      <c r="G25" s="608"/>
      <c r="H25" s="564">
        <v>2.15</v>
      </c>
      <c r="I25" s="564">
        <v>-18</v>
      </c>
      <c r="J25" s="645">
        <v>-2.4700000000000002</v>
      </c>
      <c r="L25" s="251"/>
      <c r="M25" s="392"/>
      <c r="N25" s="392"/>
      <c r="O25" s="392"/>
      <c r="P25" s="392"/>
    </row>
    <row r="26" spans="1:16" s="628" customFormat="1" ht="12" customHeight="1" x14ac:dyDescent="0.2">
      <c r="A26" s="621" t="s">
        <v>138</v>
      </c>
      <c r="B26" s="634">
        <v>62442</v>
      </c>
      <c r="C26" s="634">
        <v>56956</v>
      </c>
      <c r="D26" s="634">
        <v>28520</v>
      </c>
      <c r="E26" s="634">
        <v>39995</v>
      </c>
      <c r="F26" s="634">
        <v>47926</v>
      </c>
      <c r="G26" s="608"/>
      <c r="H26" s="564">
        <v>19.829999999999998</v>
      </c>
      <c r="I26" s="564">
        <v>-23.25</v>
      </c>
      <c r="J26" s="645">
        <v>-15.85</v>
      </c>
      <c r="L26" s="251"/>
      <c r="M26" s="392"/>
      <c r="N26" s="392"/>
      <c r="O26" s="392"/>
      <c r="P26" s="392"/>
    </row>
    <row r="27" spans="1:16" s="628" customFormat="1" ht="12" customHeight="1" x14ac:dyDescent="0.2">
      <c r="A27" s="633" t="s">
        <v>139</v>
      </c>
      <c r="B27" s="637">
        <v>4113490</v>
      </c>
      <c r="C27" s="637">
        <v>3438343</v>
      </c>
      <c r="D27" s="637">
        <v>3278896</v>
      </c>
      <c r="E27" s="637">
        <v>3288757</v>
      </c>
      <c r="F27" s="637">
        <v>3360514</v>
      </c>
      <c r="G27" s="608"/>
      <c r="H27" s="564">
        <v>2.1800000000000002</v>
      </c>
      <c r="I27" s="564">
        <v>-18.309999999999999</v>
      </c>
      <c r="J27" s="645">
        <v>-2.2599999999999998</v>
      </c>
      <c r="L27" s="251"/>
      <c r="M27" s="392"/>
      <c r="N27" s="392"/>
      <c r="O27" s="392"/>
      <c r="P27" s="392"/>
    </row>
    <row r="28" spans="1:16" s="628" customFormat="1" ht="12" customHeight="1" x14ac:dyDescent="0.2">
      <c r="A28" s="621" t="s">
        <v>140</v>
      </c>
      <c r="B28" s="634">
        <v>87808</v>
      </c>
      <c r="C28" s="634">
        <v>98203</v>
      </c>
      <c r="D28" s="634">
        <v>100257</v>
      </c>
      <c r="E28" s="634">
        <v>106438</v>
      </c>
      <c r="F28" s="634">
        <v>117238</v>
      </c>
      <c r="G28" s="608"/>
      <c r="H28" s="564">
        <v>10.15</v>
      </c>
      <c r="I28" s="564">
        <v>33.520000000000003</v>
      </c>
      <c r="J28" s="645">
        <v>19.38</v>
      </c>
      <c r="L28" s="251"/>
      <c r="M28" s="392"/>
      <c r="N28" s="392"/>
      <c r="O28" s="392"/>
      <c r="P28" s="392"/>
    </row>
    <row r="29" spans="1:16" ht="12" customHeight="1" x14ac:dyDescent="0.2">
      <c r="A29" s="631" t="s">
        <v>141</v>
      </c>
      <c r="B29" s="637">
        <v>82136</v>
      </c>
      <c r="C29" s="637">
        <v>80352</v>
      </c>
      <c r="D29" s="637">
        <v>85124</v>
      </c>
      <c r="E29" s="637">
        <v>87419</v>
      </c>
      <c r="F29" s="637">
        <v>90519</v>
      </c>
      <c r="G29" s="608"/>
      <c r="H29" s="564">
        <v>3.55</v>
      </c>
      <c r="I29" s="564">
        <v>10.210000000000001</v>
      </c>
      <c r="J29" s="645">
        <v>12.65</v>
      </c>
      <c r="L29" s="251"/>
      <c r="M29" s="392"/>
      <c r="N29" s="392"/>
      <c r="O29" s="392"/>
      <c r="P29" s="392"/>
    </row>
    <row r="30" spans="1:16" ht="12" customHeight="1" x14ac:dyDescent="0.2">
      <c r="A30" s="621" t="s">
        <v>142</v>
      </c>
      <c r="B30" s="634">
        <v>630722</v>
      </c>
      <c r="C30" s="634">
        <v>226005</v>
      </c>
      <c r="D30" s="634">
        <v>237496</v>
      </c>
      <c r="E30" s="634">
        <v>245187</v>
      </c>
      <c r="F30" s="634">
        <v>253724</v>
      </c>
      <c r="G30" s="608"/>
      <c r="H30" s="564">
        <v>3.48</v>
      </c>
      <c r="I30" s="564">
        <v>-59.77</v>
      </c>
      <c r="J30" s="645">
        <v>12.26</v>
      </c>
      <c r="L30" s="251"/>
      <c r="M30" s="392"/>
      <c r="N30" s="392"/>
      <c r="O30" s="392"/>
      <c r="P30" s="392"/>
    </row>
    <row r="31" spans="1:16" ht="12" customHeight="1" x14ac:dyDescent="0.2">
      <c r="A31" s="631" t="s">
        <v>143</v>
      </c>
      <c r="B31" s="637">
        <v>3312823</v>
      </c>
      <c r="C31" s="637">
        <v>3033784</v>
      </c>
      <c r="D31" s="637">
        <v>2856018</v>
      </c>
      <c r="E31" s="637">
        <v>2849713</v>
      </c>
      <c r="F31" s="637">
        <v>2899033</v>
      </c>
      <c r="G31" s="608"/>
      <c r="H31" s="564">
        <v>1.73</v>
      </c>
      <c r="I31" s="564">
        <v>-12.49</v>
      </c>
      <c r="J31" s="645">
        <v>-4.4400000000000004</v>
      </c>
      <c r="L31" s="251"/>
      <c r="M31" s="392"/>
      <c r="N31" s="392"/>
      <c r="O31" s="392"/>
      <c r="P31" s="392"/>
    </row>
    <row r="32" spans="1:16" ht="12" customHeight="1" x14ac:dyDescent="0.2">
      <c r="A32" s="621" t="s">
        <v>144</v>
      </c>
      <c r="B32" s="634">
        <v>56353</v>
      </c>
      <c r="C32" s="634">
        <v>62925</v>
      </c>
      <c r="D32" s="634">
        <v>65925</v>
      </c>
      <c r="E32" s="634">
        <v>68544</v>
      </c>
      <c r="F32" s="634">
        <v>61981</v>
      </c>
      <c r="G32" s="608"/>
      <c r="H32" s="564">
        <v>-9.57</v>
      </c>
      <c r="I32" s="564">
        <v>9.99</v>
      </c>
      <c r="J32" s="645">
        <v>-1.5</v>
      </c>
      <c r="L32" s="251"/>
      <c r="M32" s="392"/>
      <c r="N32" s="392"/>
      <c r="O32" s="392"/>
      <c r="P32" s="392"/>
    </row>
    <row r="33" spans="1:16" ht="12" customHeight="1" x14ac:dyDescent="0.2">
      <c r="A33" s="638" t="s">
        <v>146</v>
      </c>
      <c r="B33" s="639">
        <v>28210786</v>
      </c>
      <c r="C33" s="639">
        <v>27474292</v>
      </c>
      <c r="D33" s="639">
        <v>26587416</v>
      </c>
      <c r="E33" s="639">
        <v>26157869</v>
      </c>
      <c r="F33" s="639">
        <v>26777622</v>
      </c>
      <c r="G33" s="617"/>
      <c r="H33" s="640">
        <v>2.37</v>
      </c>
      <c r="I33" s="640">
        <v>-5.08</v>
      </c>
      <c r="J33" s="646">
        <v>-2.54</v>
      </c>
      <c r="L33" s="251"/>
      <c r="M33" s="392"/>
      <c r="N33" s="392"/>
      <c r="O33" s="392"/>
      <c r="P33" s="392"/>
    </row>
    <row r="34" spans="1:16" ht="19.5" customHeight="1" x14ac:dyDescent="0.2">
      <c r="A34" s="755" t="s">
        <v>314</v>
      </c>
      <c r="B34" s="755"/>
      <c r="C34" s="755"/>
      <c r="D34" s="755"/>
      <c r="E34" s="755"/>
      <c r="F34" s="755"/>
      <c r="G34" s="755"/>
      <c r="H34" s="755"/>
      <c r="I34" s="755"/>
      <c r="J34" s="755"/>
      <c r="L34" s="251"/>
      <c r="M34" s="392"/>
      <c r="N34" s="392"/>
      <c r="O34" s="392"/>
      <c r="P34" s="392"/>
    </row>
    <row r="35" spans="1:16" ht="11.25" x14ac:dyDescent="0.2">
      <c r="A35" s="644" t="s">
        <v>282</v>
      </c>
      <c r="B35" s="634"/>
      <c r="C35" s="634"/>
      <c r="D35" s="634"/>
      <c r="E35" s="634"/>
      <c r="F35" s="634"/>
      <c r="G35" s="608"/>
      <c r="H35" s="199"/>
      <c r="I35" s="199"/>
      <c r="J35" s="199"/>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9.33203125" style="608" bestFit="1" customWidth="1"/>
    <col min="17" max="16384" width="13.5" style="608"/>
  </cols>
  <sheetData>
    <row r="1" spans="1:16" ht="36" customHeight="1" x14ac:dyDescent="0.25"/>
    <row r="2" spans="1:16" s="611" customFormat="1" ht="28.15" customHeight="1" x14ac:dyDescent="0.2">
      <c r="A2" s="753" t="s">
        <v>384</v>
      </c>
      <c r="B2" s="753"/>
      <c r="C2" s="753"/>
      <c r="D2" s="753"/>
      <c r="E2" s="753"/>
      <c r="F2" s="753"/>
      <c r="G2" s="609"/>
      <c r="H2" s="610"/>
      <c r="I2" s="751" t="s">
        <v>157</v>
      </c>
      <c r="J2" s="752"/>
    </row>
    <row r="3" spans="1:16" ht="13.9" customHeight="1" x14ac:dyDescent="0.2">
      <c r="A3" s="612"/>
      <c r="B3" s="613"/>
      <c r="C3" s="613"/>
      <c r="D3" s="613"/>
      <c r="E3" s="613"/>
      <c r="F3" s="613"/>
      <c r="G3" s="613"/>
      <c r="H3" s="613"/>
      <c r="I3" s="613"/>
      <c r="J3" s="613"/>
    </row>
    <row r="4" spans="1:16" ht="13.9" customHeight="1" x14ac:dyDescent="0.2">
      <c r="A4" s="614"/>
      <c r="B4" s="615">
        <v>2024</v>
      </c>
      <c r="C4" s="615"/>
      <c r="D4" s="615">
        <v>2025</v>
      </c>
      <c r="E4" s="615"/>
      <c r="F4" s="615"/>
      <c r="G4" s="616"/>
      <c r="H4" s="750" t="s">
        <v>56</v>
      </c>
      <c r="I4" s="750"/>
      <c r="J4" s="750"/>
    </row>
    <row r="5" spans="1:16" ht="30" customHeight="1" x14ac:dyDescent="0.2">
      <c r="A5" s="617"/>
      <c r="B5" s="618" t="s">
        <v>391</v>
      </c>
      <c r="C5" s="618" t="s">
        <v>392</v>
      </c>
      <c r="D5" s="618" t="s">
        <v>393</v>
      </c>
      <c r="E5" s="618" t="s">
        <v>394</v>
      </c>
      <c r="F5" s="16" t="s">
        <v>391</v>
      </c>
      <c r="G5" s="619"/>
      <c r="H5" s="620" t="s">
        <v>57</v>
      </c>
      <c r="I5" s="620" t="s">
        <v>58</v>
      </c>
      <c r="J5" s="620" t="s">
        <v>105</v>
      </c>
    </row>
    <row r="6" spans="1:16" ht="12" customHeight="1" x14ac:dyDescent="0.25">
      <c r="A6" s="621"/>
      <c r="B6" s="622"/>
      <c r="C6" s="622"/>
      <c r="D6" s="622"/>
      <c r="E6" s="641"/>
      <c r="G6" s="619"/>
      <c r="H6" s="623"/>
      <c r="I6" s="623"/>
      <c r="J6" s="623"/>
    </row>
    <row r="7" spans="1:16" s="628" customFormat="1" ht="12" customHeight="1" x14ac:dyDescent="0.2">
      <c r="A7" s="624" t="s">
        <v>369</v>
      </c>
      <c r="B7" s="625"/>
      <c r="C7" s="625"/>
      <c r="D7" s="625"/>
      <c r="E7" s="625"/>
      <c r="F7" s="625"/>
      <c r="G7" s="626"/>
      <c r="H7" s="627"/>
      <c r="I7" s="627"/>
      <c r="J7" s="627"/>
    </row>
    <row r="8" spans="1:16" s="628" customFormat="1" ht="12" customHeight="1" x14ac:dyDescent="0.2">
      <c r="A8" s="621" t="s">
        <v>134</v>
      </c>
      <c r="B8" s="629">
        <v>155427</v>
      </c>
      <c r="C8" s="629">
        <v>152436</v>
      </c>
      <c r="D8" s="629">
        <v>143558</v>
      </c>
      <c r="E8" s="629">
        <v>129930</v>
      </c>
      <c r="F8" s="629">
        <v>124716</v>
      </c>
      <c r="G8" s="626"/>
      <c r="H8" s="564">
        <v>-4.01</v>
      </c>
      <c r="I8" s="564">
        <v>-19.760000000000002</v>
      </c>
      <c r="J8" s="645">
        <v>-18.18</v>
      </c>
      <c r="L8" s="251"/>
      <c r="M8" s="392"/>
      <c r="N8" s="392"/>
      <c r="O8" s="392"/>
      <c r="P8" s="392"/>
    </row>
    <row r="9" spans="1:16" s="628" customFormat="1" ht="12" customHeight="1" x14ac:dyDescent="0.2">
      <c r="A9" s="631" t="s">
        <v>135</v>
      </c>
      <c r="B9" s="632">
        <v>154403</v>
      </c>
      <c r="C9" s="632">
        <v>151435</v>
      </c>
      <c r="D9" s="632">
        <v>142625</v>
      </c>
      <c r="E9" s="632">
        <v>129161</v>
      </c>
      <c r="F9" s="632">
        <v>123898</v>
      </c>
      <c r="G9" s="626"/>
      <c r="H9" s="564">
        <v>-4.07</v>
      </c>
      <c r="I9" s="564">
        <v>-19.760000000000002</v>
      </c>
      <c r="J9" s="645">
        <v>-18.18</v>
      </c>
      <c r="L9" s="251"/>
      <c r="M9" s="392"/>
      <c r="N9" s="392"/>
      <c r="O9" s="392"/>
      <c r="P9" s="392"/>
    </row>
    <row r="10" spans="1:16" s="628" customFormat="1" ht="12" customHeight="1" x14ac:dyDescent="0.2">
      <c r="A10" s="621" t="s">
        <v>136</v>
      </c>
      <c r="B10" s="629">
        <v>1024</v>
      </c>
      <c r="C10" s="629">
        <v>1001</v>
      </c>
      <c r="D10" s="629">
        <v>933</v>
      </c>
      <c r="E10" s="629">
        <v>769</v>
      </c>
      <c r="F10" s="629">
        <v>818</v>
      </c>
      <c r="G10" s="626"/>
      <c r="H10" s="564">
        <v>6.37</v>
      </c>
      <c r="I10" s="564">
        <v>-20.12</v>
      </c>
      <c r="J10" s="645">
        <v>-18.28</v>
      </c>
      <c r="L10" s="251"/>
      <c r="M10" s="392"/>
      <c r="N10" s="392"/>
      <c r="O10" s="392"/>
      <c r="P10" s="392"/>
    </row>
    <row r="11" spans="1:16" s="628" customFormat="1" ht="12" customHeight="1" x14ac:dyDescent="0.2">
      <c r="A11" s="631" t="s">
        <v>137</v>
      </c>
      <c r="B11" s="632">
        <v>4267</v>
      </c>
      <c r="C11" s="632">
        <v>4146</v>
      </c>
      <c r="D11" s="632">
        <v>3977</v>
      </c>
      <c r="E11" s="632">
        <v>3570</v>
      </c>
      <c r="F11" s="632">
        <v>3510</v>
      </c>
      <c r="G11" s="626"/>
      <c r="H11" s="564">
        <v>-1.68</v>
      </c>
      <c r="I11" s="564">
        <v>-17.739999999999998</v>
      </c>
      <c r="J11" s="645">
        <v>-15.34</v>
      </c>
      <c r="L11" s="251"/>
      <c r="M11" s="392"/>
      <c r="N11" s="392"/>
      <c r="O11" s="392"/>
      <c r="P11" s="392"/>
    </row>
    <row r="12" spans="1:16" s="628" customFormat="1" ht="12" customHeight="1" x14ac:dyDescent="0.2">
      <c r="A12" s="621" t="s">
        <v>138</v>
      </c>
      <c r="B12" s="629">
        <v>3</v>
      </c>
      <c r="C12" s="629">
        <v>3</v>
      </c>
      <c r="D12" s="629">
        <v>3</v>
      </c>
      <c r="E12" s="629">
        <v>3</v>
      </c>
      <c r="F12" s="629">
        <v>1</v>
      </c>
      <c r="G12" s="626"/>
      <c r="H12" s="564">
        <v>-66.67</v>
      </c>
      <c r="I12" s="564">
        <v>-66.67</v>
      </c>
      <c r="J12" s="645">
        <v>-66.67</v>
      </c>
      <c r="L12" s="251"/>
      <c r="M12" s="392"/>
      <c r="N12" s="392"/>
      <c r="O12" s="392"/>
      <c r="P12" s="392"/>
    </row>
    <row r="13" spans="1:16" s="628" customFormat="1" ht="12" customHeight="1" x14ac:dyDescent="0.2">
      <c r="A13" s="633" t="s">
        <v>139</v>
      </c>
      <c r="B13" s="632">
        <v>4253</v>
      </c>
      <c r="C13" s="632">
        <v>4131</v>
      </c>
      <c r="D13" s="632">
        <v>3963</v>
      </c>
      <c r="E13" s="632">
        <v>3555</v>
      </c>
      <c r="F13" s="632">
        <v>3496</v>
      </c>
      <c r="G13" s="626"/>
      <c r="H13" s="564">
        <v>-1.66</v>
      </c>
      <c r="I13" s="564">
        <v>-17.8</v>
      </c>
      <c r="J13" s="645">
        <v>-15.37</v>
      </c>
      <c r="L13" s="251"/>
      <c r="M13" s="392"/>
      <c r="N13" s="392"/>
      <c r="O13" s="392"/>
      <c r="P13" s="392"/>
    </row>
    <row r="14" spans="1:16" s="628" customFormat="1" ht="12" customHeight="1" x14ac:dyDescent="0.2">
      <c r="A14" s="621" t="s">
        <v>140</v>
      </c>
      <c r="B14" s="629">
        <v>6</v>
      </c>
      <c r="C14" s="629">
        <v>7</v>
      </c>
      <c r="D14" s="629">
        <v>7</v>
      </c>
      <c r="E14" s="629">
        <v>7</v>
      </c>
      <c r="F14" s="629">
        <v>7</v>
      </c>
      <c r="G14" s="626"/>
      <c r="H14" s="564">
        <v>0</v>
      </c>
      <c r="I14" s="564">
        <v>16.670000000000002</v>
      </c>
      <c r="J14" s="645">
        <v>0</v>
      </c>
      <c r="L14" s="251"/>
      <c r="M14" s="392"/>
      <c r="N14" s="392"/>
      <c r="O14" s="392"/>
      <c r="P14" s="392"/>
    </row>
    <row r="15" spans="1:16" s="628" customFormat="1" ht="12" customHeight="1" x14ac:dyDescent="0.2">
      <c r="A15" s="631" t="s">
        <v>141</v>
      </c>
      <c r="B15" s="632">
        <v>0</v>
      </c>
      <c r="C15" s="632">
        <v>0</v>
      </c>
      <c r="D15" s="632">
        <v>0</v>
      </c>
      <c r="E15" s="632">
        <v>0</v>
      </c>
      <c r="F15" s="632">
        <v>0</v>
      </c>
      <c r="G15" s="626"/>
      <c r="H15" s="564" t="s">
        <v>395</v>
      </c>
      <c r="I15" s="564" t="s">
        <v>395</v>
      </c>
      <c r="J15" s="645" t="s">
        <v>395</v>
      </c>
      <c r="L15" s="251"/>
      <c r="M15" s="392"/>
      <c r="N15" s="392"/>
      <c r="O15" s="392"/>
      <c r="P15" s="392"/>
    </row>
    <row r="16" spans="1:16" s="628" customFormat="1" ht="12" customHeight="1" x14ac:dyDescent="0.2">
      <c r="A16" s="621" t="s">
        <v>142</v>
      </c>
      <c r="B16" s="629">
        <v>2</v>
      </c>
      <c r="C16" s="629">
        <v>1</v>
      </c>
      <c r="D16" s="629">
        <v>2</v>
      </c>
      <c r="E16" s="629">
        <v>1</v>
      </c>
      <c r="F16" s="629">
        <v>1</v>
      </c>
      <c r="G16" s="626"/>
      <c r="H16" s="564">
        <v>0</v>
      </c>
      <c r="I16" s="564">
        <v>-50</v>
      </c>
      <c r="J16" s="645">
        <v>0</v>
      </c>
      <c r="L16" s="251"/>
      <c r="M16" s="392"/>
      <c r="N16" s="392"/>
      <c r="O16" s="392"/>
      <c r="P16" s="392"/>
    </row>
    <row r="17" spans="1:16" s="628" customFormat="1" ht="12" customHeight="1" x14ac:dyDescent="0.2">
      <c r="A17" s="631" t="s">
        <v>143</v>
      </c>
      <c r="B17" s="632">
        <v>4245</v>
      </c>
      <c r="C17" s="632">
        <v>4123</v>
      </c>
      <c r="D17" s="632">
        <v>3954</v>
      </c>
      <c r="E17" s="632">
        <v>3547</v>
      </c>
      <c r="F17" s="632">
        <v>3488</v>
      </c>
      <c r="G17" s="626"/>
      <c r="H17" s="564">
        <v>-1.66</v>
      </c>
      <c r="I17" s="564">
        <v>-17.829999999999998</v>
      </c>
      <c r="J17" s="645">
        <v>-15.4</v>
      </c>
      <c r="L17" s="251"/>
      <c r="M17" s="392"/>
      <c r="N17" s="392"/>
      <c r="O17" s="392"/>
      <c r="P17" s="392"/>
    </row>
    <row r="18" spans="1:16" s="628" customFormat="1" ht="12" customHeight="1" x14ac:dyDescent="0.2">
      <c r="A18" s="621" t="s">
        <v>144</v>
      </c>
      <c r="B18" s="629">
        <v>11</v>
      </c>
      <c r="C18" s="629">
        <v>12</v>
      </c>
      <c r="D18" s="629">
        <v>11</v>
      </c>
      <c r="E18" s="629">
        <v>12</v>
      </c>
      <c r="F18" s="629">
        <v>13</v>
      </c>
      <c r="G18" s="626"/>
      <c r="H18" s="564">
        <v>8.33</v>
      </c>
      <c r="I18" s="564">
        <v>18.18</v>
      </c>
      <c r="J18" s="645">
        <v>8.33</v>
      </c>
      <c r="L18" s="251"/>
      <c r="M18" s="392"/>
      <c r="N18" s="392"/>
      <c r="O18" s="392"/>
      <c r="P18" s="392"/>
    </row>
    <row r="19" spans="1:16" s="628" customFormat="1" ht="12" customHeight="1" x14ac:dyDescent="0.2">
      <c r="A19" s="631" t="s">
        <v>145</v>
      </c>
      <c r="B19" s="632">
        <v>159694</v>
      </c>
      <c r="C19" s="632">
        <v>156582</v>
      </c>
      <c r="D19" s="632">
        <v>147535</v>
      </c>
      <c r="E19" s="632">
        <v>133500</v>
      </c>
      <c r="F19" s="632">
        <v>128226</v>
      </c>
      <c r="G19" s="626"/>
      <c r="H19" s="564">
        <v>-3.95</v>
      </c>
      <c r="I19" s="564">
        <v>-19.71</v>
      </c>
      <c r="J19" s="645">
        <v>-18.11</v>
      </c>
      <c r="L19" s="251"/>
      <c r="M19" s="392"/>
      <c r="N19" s="392"/>
      <c r="O19" s="392"/>
      <c r="P19" s="392"/>
    </row>
    <row r="20" spans="1:16" s="628" customFormat="1" ht="12" customHeight="1" x14ac:dyDescent="0.2">
      <c r="A20" s="608"/>
      <c r="B20" s="634"/>
      <c r="C20" s="634"/>
      <c r="D20" s="634"/>
      <c r="E20" s="634"/>
      <c r="F20" s="634"/>
      <c r="G20" s="608"/>
      <c r="H20" s="199"/>
      <c r="I20" s="199"/>
      <c r="J20" s="199"/>
      <c r="L20" s="159"/>
      <c r="M20" s="159"/>
      <c r="N20" s="159"/>
    </row>
    <row r="21" spans="1:16" s="628" customFormat="1" ht="12" customHeight="1" x14ac:dyDescent="0.2">
      <c r="A21" s="624" t="s">
        <v>264</v>
      </c>
      <c r="B21" s="635"/>
      <c r="C21" s="635"/>
      <c r="D21" s="635"/>
      <c r="E21" s="635"/>
      <c r="F21" s="635"/>
      <c r="G21" s="608"/>
      <c r="H21" s="188"/>
      <c r="I21" s="188"/>
      <c r="J21" s="188"/>
      <c r="L21" s="159"/>
      <c r="M21" s="159"/>
      <c r="N21" s="159"/>
    </row>
    <row r="22" spans="1:16" s="628" customFormat="1" ht="12" customHeight="1" x14ac:dyDescent="0.2">
      <c r="A22" s="621" t="s">
        <v>134</v>
      </c>
      <c r="B22" s="634">
        <v>5942134</v>
      </c>
      <c r="C22" s="634">
        <v>5858961</v>
      </c>
      <c r="D22" s="634">
        <v>5454436</v>
      </c>
      <c r="E22" s="634">
        <v>4998436</v>
      </c>
      <c r="F22" s="634">
        <v>4848705</v>
      </c>
      <c r="G22" s="608"/>
      <c r="H22" s="630">
        <v>-3</v>
      </c>
      <c r="I22" s="630">
        <v>-18.399999999999999</v>
      </c>
      <c r="J22" s="645">
        <v>-17.239999999999998</v>
      </c>
      <c r="L22" s="251"/>
      <c r="M22" s="392"/>
      <c r="N22" s="392"/>
      <c r="O22" s="392"/>
      <c r="P22" s="392"/>
    </row>
    <row r="23" spans="1:16" s="628" customFormat="1" ht="12" customHeight="1" x14ac:dyDescent="0.2">
      <c r="A23" s="631" t="s">
        <v>135</v>
      </c>
      <c r="B23" s="637">
        <v>5890204</v>
      </c>
      <c r="C23" s="637">
        <v>5807625</v>
      </c>
      <c r="D23" s="637">
        <v>5407004</v>
      </c>
      <c r="E23" s="637">
        <v>4958658</v>
      </c>
      <c r="F23" s="637">
        <v>4808951</v>
      </c>
      <c r="G23" s="608"/>
      <c r="H23" s="564">
        <v>-3.02</v>
      </c>
      <c r="I23" s="564">
        <v>-18.36</v>
      </c>
      <c r="J23" s="645">
        <v>-17.2</v>
      </c>
      <c r="L23" s="251"/>
      <c r="M23" s="392"/>
      <c r="N23" s="392"/>
      <c r="O23" s="392"/>
      <c r="P23" s="392"/>
    </row>
    <row r="24" spans="1:16" s="628" customFormat="1" ht="12" customHeight="1" x14ac:dyDescent="0.2">
      <c r="A24" s="621" t="s">
        <v>136</v>
      </c>
      <c r="B24" s="634">
        <v>51929</v>
      </c>
      <c r="C24" s="634">
        <v>51336</v>
      </c>
      <c r="D24" s="634">
        <v>47432</v>
      </c>
      <c r="E24" s="634">
        <v>39777</v>
      </c>
      <c r="F24" s="634">
        <v>39754</v>
      </c>
      <c r="G24" s="608"/>
      <c r="H24" s="564">
        <v>-0.06</v>
      </c>
      <c r="I24" s="564">
        <v>-23.45</v>
      </c>
      <c r="J24" s="645">
        <v>-22.56</v>
      </c>
      <c r="L24" s="251"/>
      <c r="M24" s="392"/>
      <c r="N24" s="392"/>
      <c r="O24" s="392"/>
      <c r="P24" s="392"/>
    </row>
    <row r="25" spans="1:16" s="628" customFormat="1" ht="12" customHeight="1" x14ac:dyDescent="0.2">
      <c r="A25" s="631" t="s">
        <v>137</v>
      </c>
      <c r="B25" s="637">
        <v>540277</v>
      </c>
      <c r="C25" s="637">
        <v>521788</v>
      </c>
      <c r="D25" s="637">
        <v>510960</v>
      </c>
      <c r="E25" s="637">
        <v>496313</v>
      </c>
      <c r="F25" s="637">
        <v>479617</v>
      </c>
      <c r="G25" s="608"/>
      <c r="H25" s="564">
        <v>-3.36</v>
      </c>
      <c r="I25" s="564">
        <v>-11.23</v>
      </c>
      <c r="J25" s="645">
        <v>-8.08</v>
      </c>
      <c r="L25" s="251"/>
      <c r="M25" s="392"/>
      <c r="N25" s="392"/>
      <c r="O25" s="392"/>
      <c r="P25" s="392"/>
    </row>
    <row r="26" spans="1:16" s="628" customFormat="1" ht="12" customHeight="1" x14ac:dyDescent="0.2">
      <c r="A26" s="621" t="s">
        <v>138</v>
      </c>
      <c r="B26" s="634">
        <v>1515</v>
      </c>
      <c r="C26" s="634">
        <v>1525</v>
      </c>
      <c r="D26" s="634">
        <v>1534</v>
      </c>
      <c r="E26" s="634">
        <v>1541</v>
      </c>
      <c r="F26" s="634">
        <v>740</v>
      </c>
      <c r="G26" s="608"/>
      <c r="H26" s="564">
        <v>-51.98</v>
      </c>
      <c r="I26" s="564">
        <v>-51.16</v>
      </c>
      <c r="J26" s="645">
        <v>-51.48</v>
      </c>
      <c r="L26" s="251"/>
      <c r="M26" s="392"/>
      <c r="N26" s="392"/>
      <c r="O26" s="392"/>
      <c r="P26" s="392"/>
    </row>
    <row r="27" spans="1:16" s="628" customFormat="1" ht="12" customHeight="1" x14ac:dyDescent="0.2">
      <c r="A27" s="633" t="s">
        <v>139</v>
      </c>
      <c r="B27" s="637">
        <v>515001</v>
      </c>
      <c r="C27" s="637">
        <v>496230</v>
      </c>
      <c r="D27" s="637">
        <v>485569</v>
      </c>
      <c r="E27" s="637">
        <v>450130</v>
      </c>
      <c r="F27" s="637">
        <v>435347</v>
      </c>
      <c r="G27" s="608"/>
      <c r="H27" s="564">
        <v>-3.28</v>
      </c>
      <c r="I27" s="564">
        <v>-15.47</v>
      </c>
      <c r="J27" s="645">
        <v>-12.27</v>
      </c>
      <c r="L27" s="251"/>
      <c r="M27" s="392"/>
      <c r="N27" s="392"/>
      <c r="O27" s="392"/>
      <c r="P27" s="392"/>
    </row>
    <row r="28" spans="1:16" s="628" customFormat="1" ht="12" customHeight="1" x14ac:dyDescent="0.2">
      <c r="A28" s="621" t="s">
        <v>140</v>
      </c>
      <c r="B28" s="634">
        <v>635</v>
      </c>
      <c r="C28" s="634">
        <v>653</v>
      </c>
      <c r="D28" s="634">
        <v>657</v>
      </c>
      <c r="E28" s="634">
        <v>657</v>
      </c>
      <c r="F28" s="634">
        <v>641</v>
      </c>
      <c r="G28" s="608"/>
      <c r="H28" s="564">
        <v>-2.44</v>
      </c>
      <c r="I28" s="564">
        <v>0.94</v>
      </c>
      <c r="J28" s="645">
        <v>-1.84</v>
      </c>
      <c r="L28" s="251"/>
      <c r="M28" s="392"/>
      <c r="N28" s="392"/>
      <c r="O28" s="392"/>
      <c r="P28" s="392"/>
    </row>
    <row r="29" spans="1:16" ht="12" customHeight="1" x14ac:dyDescent="0.2">
      <c r="A29" s="631" t="s">
        <v>141</v>
      </c>
      <c r="B29" s="637">
        <v>0</v>
      </c>
      <c r="C29" s="637">
        <v>0</v>
      </c>
      <c r="D29" s="637">
        <v>0</v>
      </c>
      <c r="E29" s="637">
        <v>0</v>
      </c>
      <c r="F29" s="637">
        <v>0</v>
      </c>
      <c r="G29" s="608"/>
      <c r="H29" s="564" t="s">
        <v>395</v>
      </c>
      <c r="I29" s="564" t="s">
        <v>395</v>
      </c>
      <c r="J29" s="645" t="s">
        <v>395</v>
      </c>
      <c r="L29" s="251"/>
      <c r="M29" s="392"/>
      <c r="N29" s="392"/>
      <c r="O29" s="392"/>
      <c r="P29" s="392"/>
    </row>
    <row r="30" spans="1:16" ht="12" customHeight="1" x14ac:dyDescent="0.2">
      <c r="A30" s="621" t="s">
        <v>142</v>
      </c>
      <c r="B30" s="634">
        <v>605</v>
      </c>
      <c r="C30" s="634">
        <v>307</v>
      </c>
      <c r="D30" s="634">
        <v>603</v>
      </c>
      <c r="E30" s="634">
        <v>306</v>
      </c>
      <c r="F30" s="634">
        <v>306</v>
      </c>
      <c r="G30" s="608"/>
      <c r="H30" s="564">
        <v>0</v>
      </c>
      <c r="I30" s="564">
        <v>-49.42</v>
      </c>
      <c r="J30" s="645">
        <v>-0.33</v>
      </c>
      <c r="L30" s="251"/>
      <c r="M30" s="392"/>
      <c r="N30" s="392"/>
      <c r="O30" s="392"/>
      <c r="P30" s="392"/>
    </row>
    <row r="31" spans="1:16" ht="12" customHeight="1" x14ac:dyDescent="0.2">
      <c r="A31" s="631" t="s">
        <v>143</v>
      </c>
      <c r="B31" s="637">
        <v>513761</v>
      </c>
      <c r="C31" s="637">
        <v>495270</v>
      </c>
      <c r="D31" s="637">
        <v>484309</v>
      </c>
      <c r="E31" s="637">
        <v>449168</v>
      </c>
      <c r="F31" s="637">
        <v>434400</v>
      </c>
      <c r="G31" s="608"/>
      <c r="H31" s="564">
        <v>-3.29</v>
      </c>
      <c r="I31" s="564">
        <v>-15.45</v>
      </c>
      <c r="J31" s="645">
        <v>-12.29</v>
      </c>
      <c r="L31" s="251"/>
      <c r="M31" s="392"/>
      <c r="N31" s="392"/>
      <c r="O31" s="392"/>
      <c r="P31" s="392"/>
    </row>
    <row r="32" spans="1:16" ht="12" customHeight="1" x14ac:dyDescent="0.2">
      <c r="A32" s="621" t="s">
        <v>144</v>
      </c>
      <c r="B32" s="634">
        <v>23761</v>
      </c>
      <c r="C32" s="634">
        <v>24032</v>
      </c>
      <c r="D32" s="634">
        <v>23858</v>
      </c>
      <c r="E32" s="634">
        <v>44641</v>
      </c>
      <c r="F32" s="634">
        <v>43530</v>
      </c>
      <c r="G32" s="608"/>
      <c r="H32" s="564">
        <v>-2.4900000000000002</v>
      </c>
      <c r="I32" s="564">
        <v>83.2</v>
      </c>
      <c r="J32" s="645">
        <v>81.13</v>
      </c>
      <c r="L32" s="251"/>
      <c r="M32" s="392"/>
      <c r="N32" s="392"/>
      <c r="O32" s="392"/>
      <c r="P32" s="392"/>
    </row>
    <row r="33" spans="1:16" ht="12" customHeight="1" x14ac:dyDescent="0.2">
      <c r="A33" s="638" t="s">
        <v>146</v>
      </c>
      <c r="B33" s="639">
        <v>6482411</v>
      </c>
      <c r="C33" s="639">
        <v>6380749</v>
      </c>
      <c r="D33" s="639">
        <v>5965396</v>
      </c>
      <c r="E33" s="639">
        <v>5494749</v>
      </c>
      <c r="F33" s="639">
        <v>5328322</v>
      </c>
      <c r="G33" s="617"/>
      <c r="H33" s="640">
        <v>-3.03</v>
      </c>
      <c r="I33" s="640">
        <v>-17.8</v>
      </c>
      <c r="J33" s="646">
        <v>-16.489999999999998</v>
      </c>
      <c r="L33" s="251"/>
      <c r="M33" s="392"/>
      <c r="N33" s="392"/>
      <c r="O33" s="392"/>
      <c r="P33" s="392"/>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9.33203125" style="608" bestFit="1" customWidth="1"/>
    <col min="17" max="16384" width="13.5" style="608"/>
  </cols>
  <sheetData>
    <row r="1" spans="1:16" ht="36" customHeight="1" x14ac:dyDescent="0.25"/>
    <row r="2" spans="1:16" s="611" customFormat="1" ht="28.15" customHeight="1" x14ac:dyDescent="0.2">
      <c r="A2" s="753" t="s">
        <v>385</v>
      </c>
      <c r="B2" s="753"/>
      <c r="C2" s="753"/>
      <c r="D2" s="753"/>
      <c r="E2" s="753"/>
      <c r="F2" s="753"/>
      <c r="G2" s="609"/>
      <c r="H2" s="610"/>
      <c r="I2" s="751" t="s">
        <v>158</v>
      </c>
      <c r="J2" s="752"/>
    </row>
    <row r="3" spans="1:16" ht="13.9" customHeight="1" x14ac:dyDescent="0.2">
      <c r="A3" s="612"/>
      <c r="B3" s="613"/>
      <c r="C3" s="613"/>
      <c r="D3" s="613"/>
      <c r="E3" s="613"/>
      <c r="F3" s="613"/>
      <c r="G3" s="613"/>
      <c r="H3" s="613"/>
      <c r="I3" s="613"/>
      <c r="J3" s="613"/>
    </row>
    <row r="4" spans="1:16" ht="13.9" customHeight="1" x14ac:dyDescent="0.2">
      <c r="A4" s="614"/>
      <c r="B4" s="615">
        <v>2024</v>
      </c>
      <c r="C4" s="615"/>
      <c r="D4" s="615">
        <v>2025</v>
      </c>
      <c r="E4" s="615"/>
      <c r="F4" s="615"/>
      <c r="G4" s="616"/>
      <c r="H4" s="750" t="s">
        <v>56</v>
      </c>
      <c r="I4" s="750"/>
      <c r="J4" s="750"/>
    </row>
    <row r="5" spans="1:16" ht="30" customHeight="1" x14ac:dyDescent="0.2">
      <c r="A5" s="617"/>
      <c r="B5" s="618" t="s">
        <v>391</v>
      </c>
      <c r="C5" s="618" t="s">
        <v>392</v>
      </c>
      <c r="D5" s="618" t="s">
        <v>393</v>
      </c>
      <c r="E5" s="618" t="s">
        <v>394</v>
      </c>
      <c r="F5" s="16" t="s">
        <v>391</v>
      </c>
      <c r="G5" s="619"/>
      <c r="H5" s="620" t="s">
        <v>57</v>
      </c>
      <c r="I5" s="620" t="s">
        <v>58</v>
      </c>
      <c r="J5" s="620" t="s">
        <v>105</v>
      </c>
    </row>
    <row r="6" spans="1:16" ht="12" customHeight="1" x14ac:dyDescent="0.25">
      <c r="A6" s="621"/>
      <c r="B6" s="622"/>
      <c r="C6" s="622"/>
      <c r="D6" s="622"/>
      <c r="E6" s="641"/>
      <c r="G6" s="619"/>
      <c r="H6" s="623"/>
      <c r="I6" s="623"/>
      <c r="J6" s="623"/>
    </row>
    <row r="7" spans="1:16" s="628" customFormat="1" ht="12" customHeight="1" x14ac:dyDescent="0.2">
      <c r="A7" s="624" t="s">
        <v>369</v>
      </c>
      <c r="B7" s="625"/>
      <c r="C7" s="625"/>
      <c r="D7" s="625"/>
      <c r="E7" s="625"/>
      <c r="F7" s="625"/>
      <c r="G7" s="626"/>
      <c r="H7" s="627"/>
      <c r="I7" s="627"/>
      <c r="J7" s="627"/>
    </row>
    <row r="8" spans="1:16" s="628" customFormat="1" ht="12" customHeight="1" x14ac:dyDescent="0.2">
      <c r="A8" s="621" t="s">
        <v>134</v>
      </c>
      <c r="B8" s="629">
        <v>144022</v>
      </c>
      <c r="C8" s="629">
        <v>116579</v>
      </c>
      <c r="D8" s="629">
        <v>98841</v>
      </c>
      <c r="E8" s="629">
        <v>81658</v>
      </c>
      <c r="F8" s="629">
        <v>73666</v>
      </c>
      <c r="G8" s="626"/>
      <c r="H8" s="564">
        <v>-9.7899999999999991</v>
      </c>
      <c r="I8" s="564">
        <v>-48.85</v>
      </c>
      <c r="J8" s="645">
        <v>-36.81</v>
      </c>
      <c r="L8" s="251"/>
      <c r="M8" s="392"/>
      <c r="N8" s="392"/>
      <c r="O8" s="392"/>
      <c r="P8" s="392"/>
    </row>
    <row r="9" spans="1:16" s="628" customFormat="1" ht="12" customHeight="1" x14ac:dyDescent="0.2">
      <c r="A9" s="631" t="s">
        <v>135</v>
      </c>
      <c r="B9" s="632">
        <v>142347</v>
      </c>
      <c r="C9" s="632">
        <v>115167</v>
      </c>
      <c r="D9" s="632">
        <v>97754</v>
      </c>
      <c r="E9" s="632">
        <v>80654</v>
      </c>
      <c r="F9" s="632">
        <v>72782</v>
      </c>
      <c r="G9" s="626"/>
      <c r="H9" s="564">
        <v>-9.76</v>
      </c>
      <c r="I9" s="564">
        <v>-48.87</v>
      </c>
      <c r="J9" s="645">
        <v>-36.799999999999997</v>
      </c>
      <c r="L9" s="251"/>
      <c r="M9" s="392"/>
      <c r="N9" s="392"/>
      <c r="O9" s="392"/>
      <c r="P9" s="392"/>
    </row>
    <row r="10" spans="1:16" s="628" customFormat="1" ht="12" customHeight="1" x14ac:dyDescent="0.2">
      <c r="A10" s="621" t="s">
        <v>136</v>
      </c>
      <c r="B10" s="629">
        <v>1675</v>
      </c>
      <c r="C10" s="629">
        <v>1412</v>
      </c>
      <c r="D10" s="629">
        <v>1087</v>
      </c>
      <c r="E10" s="629">
        <v>1004</v>
      </c>
      <c r="F10" s="629">
        <v>884</v>
      </c>
      <c r="G10" s="626"/>
      <c r="H10" s="564">
        <v>-11.95</v>
      </c>
      <c r="I10" s="564">
        <v>-47.22</v>
      </c>
      <c r="J10" s="645">
        <v>-37.39</v>
      </c>
      <c r="L10" s="251"/>
      <c r="M10" s="392"/>
      <c r="N10" s="392"/>
      <c r="O10" s="392"/>
      <c r="P10" s="392"/>
    </row>
    <row r="11" spans="1:16" s="628" customFormat="1" ht="12" customHeight="1" x14ac:dyDescent="0.2">
      <c r="A11" s="631" t="s">
        <v>137</v>
      </c>
      <c r="B11" s="632">
        <v>3117</v>
      </c>
      <c r="C11" s="632">
        <v>2658</v>
      </c>
      <c r="D11" s="632">
        <v>2156</v>
      </c>
      <c r="E11" s="632">
        <v>2037</v>
      </c>
      <c r="F11" s="632">
        <v>1776</v>
      </c>
      <c r="G11" s="626"/>
      <c r="H11" s="564">
        <v>-12.81</v>
      </c>
      <c r="I11" s="564">
        <v>-43.02</v>
      </c>
      <c r="J11" s="645">
        <v>-33.18</v>
      </c>
      <c r="L11" s="251"/>
      <c r="M11" s="392"/>
      <c r="N11" s="392"/>
      <c r="O11" s="392"/>
      <c r="P11" s="392"/>
    </row>
    <row r="12" spans="1:16" s="628" customFormat="1" ht="12" customHeight="1" x14ac:dyDescent="0.2">
      <c r="A12" s="621" t="s">
        <v>138</v>
      </c>
      <c r="B12" s="629">
        <v>3</v>
      </c>
      <c r="C12" s="629">
        <v>3</v>
      </c>
      <c r="D12" s="629">
        <v>3</v>
      </c>
      <c r="E12" s="629">
        <v>3</v>
      </c>
      <c r="F12" s="629">
        <v>3</v>
      </c>
      <c r="G12" s="626"/>
      <c r="H12" s="564">
        <v>0</v>
      </c>
      <c r="I12" s="564">
        <v>0</v>
      </c>
      <c r="J12" s="645">
        <v>0</v>
      </c>
      <c r="L12" s="251"/>
      <c r="M12" s="392"/>
      <c r="N12" s="392"/>
      <c r="O12" s="392"/>
      <c r="P12" s="392"/>
    </row>
    <row r="13" spans="1:16" s="628" customFormat="1" ht="12" customHeight="1" x14ac:dyDescent="0.2">
      <c r="A13" s="633" t="s">
        <v>139</v>
      </c>
      <c r="B13" s="632">
        <v>3101</v>
      </c>
      <c r="C13" s="632">
        <v>2646</v>
      </c>
      <c r="D13" s="632">
        <v>2147</v>
      </c>
      <c r="E13" s="632">
        <v>2028</v>
      </c>
      <c r="F13" s="632">
        <v>1768</v>
      </c>
      <c r="G13" s="626"/>
      <c r="H13" s="564">
        <v>-12.82</v>
      </c>
      <c r="I13" s="564">
        <v>-42.99</v>
      </c>
      <c r="J13" s="645">
        <v>-33.18</v>
      </c>
      <c r="L13" s="251"/>
      <c r="M13" s="392"/>
      <c r="N13" s="392"/>
      <c r="O13" s="392"/>
      <c r="P13" s="392"/>
    </row>
    <row r="14" spans="1:16" s="628" customFormat="1" ht="12" customHeight="1" x14ac:dyDescent="0.2">
      <c r="A14" s="621" t="s">
        <v>140</v>
      </c>
      <c r="B14" s="629">
        <v>21</v>
      </c>
      <c r="C14" s="629">
        <v>11</v>
      </c>
      <c r="D14" s="629">
        <v>11</v>
      </c>
      <c r="E14" s="629">
        <v>11</v>
      </c>
      <c r="F14" s="629">
        <v>9</v>
      </c>
      <c r="G14" s="626"/>
      <c r="H14" s="564">
        <v>-18.18</v>
      </c>
      <c r="I14" s="564">
        <v>-57.14</v>
      </c>
      <c r="J14" s="645">
        <v>-18.18</v>
      </c>
      <c r="L14" s="251"/>
      <c r="M14" s="392"/>
      <c r="N14" s="392"/>
      <c r="O14" s="392"/>
      <c r="P14" s="392"/>
    </row>
    <row r="15" spans="1:16" s="628" customFormat="1" ht="12" customHeight="1" x14ac:dyDescent="0.2">
      <c r="A15" s="631" t="s">
        <v>141</v>
      </c>
      <c r="B15" s="632">
        <v>2</v>
      </c>
      <c r="C15" s="632">
        <v>2</v>
      </c>
      <c r="D15" s="632">
        <v>2</v>
      </c>
      <c r="E15" s="632">
        <v>1</v>
      </c>
      <c r="F15" s="632">
        <v>0</v>
      </c>
      <c r="G15" s="626"/>
      <c r="H15" s="564">
        <v>-100</v>
      </c>
      <c r="I15" s="564">
        <v>-100</v>
      </c>
      <c r="J15" s="645">
        <v>-100</v>
      </c>
      <c r="L15" s="251"/>
      <c r="M15" s="392"/>
      <c r="N15" s="392"/>
      <c r="O15" s="392"/>
      <c r="P15" s="392"/>
    </row>
    <row r="16" spans="1:16" s="628" customFormat="1" ht="12" customHeight="1" x14ac:dyDescent="0.2">
      <c r="A16" s="621" t="s">
        <v>142</v>
      </c>
      <c r="B16" s="629">
        <v>2</v>
      </c>
      <c r="C16" s="629">
        <v>2</v>
      </c>
      <c r="D16" s="629">
        <v>1</v>
      </c>
      <c r="E16" s="629">
        <v>1</v>
      </c>
      <c r="F16" s="629">
        <v>1</v>
      </c>
      <c r="G16" s="626"/>
      <c r="H16" s="564">
        <v>0</v>
      </c>
      <c r="I16" s="564">
        <v>-50</v>
      </c>
      <c r="J16" s="645">
        <v>-50</v>
      </c>
      <c r="L16" s="251"/>
      <c r="M16" s="392"/>
      <c r="N16" s="392"/>
      <c r="O16" s="392"/>
      <c r="P16" s="392"/>
    </row>
    <row r="17" spans="1:16" s="628" customFormat="1" ht="12" customHeight="1" x14ac:dyDescent="0.2">
      <c r="A17" s="631" t="s">
        <v>143</v>
      </c>
      <c r="B17" s="632">
        <v>3076</v>
      </c>
      <c r="C17" s="632">
        <v>2631</v>
      </c>
      <c r="D17" s="632">
        <v>2133</v>
      </c>
      <c r="E17" s="632">
        <v>2015</v>
      </c>
      <c r="F17" s="632">
        <v>1758</v>
      </c>
      <c r="G17" s="626"/>
      <c r="H17" s="564">
        <v>-12.75</v>
      </c>
      <c r="I17" s="564">
        <v>-42.85</v>
      </c>
      <c r="J17" s="645">
        <v>-33.18</v>
      </c>
      <c r="L17" s="251"/>
      <c r="M17" s="392"/>
      <c r="N17" s="392"/>
      <c r="O17" s="392"/>
      <c r="P17" s="392"/>
    </row>
    <row r="18" spans="1:16" s="628" customFormat="1" ht="12" customHeight="1" x14ac:dyDescent="0.2">
      <c r="A18" s="621" t="s">
        <v>144</v>
      </c>
      <c r="B18" s="629">
        <v>13</v>
      </c>
      <c r="C18" s="629">
        <v>9</v>
      </c>
      <c r="D18" s="629">
        <v>6</v>
      </c>
      <c r="E18" s="629">
        <v>6</v>
      </c>
      <c r="F18" s="629">
        <v>5</v>
      </c>
      <c r="G18" s="626"/>
      <c r="H18" s="564">
        <v>-16.670000000000002</v>
      </c>
      <c r="I18" s="564">
        <v>-61.54</v>
      </c>
      <c r="J18" s="645">
        <v>-44.44</v>
      </c>
      <c r="L18" s="251"/>
      <c r="M18" s="392"/>
      <c r="N18" s="392"/>
      <c r="O18" s="392"/>
      <c r="P18" s="392"/>
    </row>
    <row r="19" spans="1:16" s="628" customFormat="1" ht="12" customHeight="1" x14ac:dyDescent="0.2">
      <c r="A19" s="631" t="s">
        <v>145</v>
      </c>
      <c r="B19" s="632">
        <v>147139</v>
      </c>
      <c r="C19" s="632">
        <v>119237</v>
      </c>
      <c r="D19" s="632">
        <v>100997</v>
      </c>
      <c r="E19" s="632">
        <v>83695</v>
      </c>
      <c r="F19" s="632">
        <v>75442</v>
      </c>
      <c r="G19" s="626"/>
      <c r="H19" s="564">
        <v>-9.86</v>
      </c>
      <c r="I19" s="564">
        <v>-48.73</v>
      </c>
      <c r="J19" s="645">
        <v>-36.729999999999997</v>
      </c>
      <c r="L19" s="251"/>
      <c r="M19" s="392"/>
      <c r="N19" s="392"/>
      <c r="O19" s="392"/>
      <c r="P19" s="392"/>
    </row>
    <row r="20" spans="1:16" s="628" customFormat="1" ht="12" customHeight="1" x14ac:dyDescent="0.2">
      <c r="A20" s="608"/>
      <c r="B20" s="634"/>
      <c r="C20" s="634"/>
      <c r="D20" s="634"/>
      <c r="E20" s="634"/>
      <c r="F20" s="634"/>
      <c r="G20" s="608"/>
      <c r="H20" s="199"/>
      <c r="I20" s="199"/>
      <c r="J20" s="199"/>
      <c r="L20" s="159"/>
      <c r="M20" s="159"/>
      <c r="N20" s="159"/>
    </row>
    <row r="21" spans="1:16" s="628" customFormat="1" ht="12" customHeight="1" x14ac:dyDescent="0.2">
      <c r="A21" s="624" t="s">
        <v>264</v>
      </c>
      <c r="B21" s="635"/>
      <c r="C21" s="635"/>
      <c r="D21" s="635"/>
      <c r="E21" s="635"/>
      <c r="F21" s="635"/>
      <c r="G21" s="608"/>
      <c r="H21" s="188"/>
      <c r="I21" s="188"/>
      <c r="J21" s="188"/>
      <c r="L21" s="159"/>
      <c r="M21" s="159"/>
      <c r="N21" s="159"/>
    </row>
    <row r="22" spans="1:16" s="628" customFormat="1" ht="12" customHeight="1" x14ac:dyDescent="0.2">
      <c r="A22" s="621" t="s">
        <v>134</v>
      </c>
      <c r="B22" s="634">
        <v>4204065</v>
      </c>
      <c r="C22" s="634">
        <v>3383868</v>
      </c>
      <c r="D22" s="634">
        <v>3002288</v>
      </c>
      <c r="E22" s="634">
        <v>2492906</v>
      </c>
      <c r="F22" s="634">
        <v>2383668</v>
      </c>
      <c r="G22" s="608"/>
      <c r="H22" s="630">
        <v>-4.38</v>
      </c>
      <c r="I22" s="630">
        <v>-43.3</v>
      </c>
      <c r="J22" s="645">
        <v>-29.56</v>
      </c>
      <c r="L22" s="251"/>
      <c r="M22" s="392"/>
      <c r="N22" s="392"/>
      <c r="O22" s="392"/>
      <c r="P22" s="392"/>
    </row>
    <row r="23" spans="1:16" s="628" customFormat="1" ht="12" customHeight="1" x14ac:dyDescent="0.2">
      <c r="A23" s="631" t="s">
        <v>135</v>
      </c>
      <c r="B23" s="637">
        <v>4141016</v>
      </c>
      <c r="C23" s="637">
        <v>3330970</v>
      </c>
      <c r="D23" s="637">
        <v>2959698</v>
      </c>
      <c r="E23" s="637">
        <v>2453013</v>
      </c>
      <c r="F23" s="637">
        <v>2345328</v>
      </c>
      <c r="G23" s="608"/>
      <c r="H23" s="564">
        <v>-4.3899999999999997</v>
      </c>
      <c r="I23" s="564">
        <v>-43.36</v>
      </c>
      <c r="J23" s="645">
        <v>-29.59</v>
      </c>
      <c r="L23" s="251"/>
      <c r="M23" s="392"/>
      <c r="N23" s="392"/>
      <c r="O23" s="392"/>
      <c r="P23" s="392"/>
    </row>
    <row r="24" spans="1:16" s="628" customFormat="1" ht="12" customHeight="1" x14ac:dyDescent="0.2">
      <c r="A24" s="621" t="s">
        <v>136</v>
      </c>
      <c r="B24" s="634">
        <v>63049</v>
      </c>
      <c r="C24" s="634">
        <v>52898</v>
      </c>
      <c r="D24" s="634">
        <v>42590</v>
      </c>
      <c r="E24" s="634">
        <v>39892</v>
      </c>
      <c r="F24" s="634">
        <v>38340</v>
      </c>
      <c r="G24" s="608"/>
      <c r="H24" s="564">
        <v>-3.89</v>
      </c>
      <c r="I24" s="564">
        <v>-39.19</v>
      </c>
      <c r="J24" s="645">
        <v>-27.52</v>
      </c>
      <c r="L24" s="251"/>
      <c r="M24" s="392"/>
      <c r="N24" s="392"/>
      <c r="O24" s="392"/>
      <c r="P24" s="392"/>
    </row>
    <row r="25" spans="1:16" s="628" customFormat="1" ht="12" customHeight="1" x14ac:dyDescent="0.2">
      <c r="A25" s="631" t="s">
        <v>137</v>
      </c>
      <c r="B25" s="637">
        <v>342466</v>
      </c>
      <c r="C25" s="637">
        <v>290237</v>
      </c>
      <c r="D25" s="637">
        <v>299017</v>
      </c>
      <c r="E25" s="637">
        <v>289589</v>
      </c>
      <c r="F25" s="637">
        <v>282436</v>
      </c>
      <c r="G25" s="608"/>
      <c r="H25" s="564">
        <v>-2.4700000000000002</v>
      </c>
      <c r="I25" s="564">
        <v>-17.53</v>
      </c>
      <c r="J25" s="645">
        <v>-2.69</v>
      </c>
      <c r="L25" s="251"/>
      <c r="M25" s="392"/>
      <c r="N25" s="392"/>
      <c r="O25" s="392"/>
      <c r="P25" s="392"/>
    </row>
    <row r="26" spans="1:16" s="628" customFormat="1" ht="12" customHeight="1" x14ac:dyDescent="0.2">
      <c r="A26" s="621" t="s">
        <v>138</v>
      </c>
      <c r="B26" s="634">
        <v>10105</v>
      </c>
      <c r="C26" s="634">
        <v>10099</v>
      </c>
      <c r="D26" s="634">
        <v>10269</v>
      </c>
      <c r="E26" s="634">
        <v>10360</v>
      </c>
      <c r="F26" s="634">
        <v>10469</v>
      </c>
      <c r="G26" s="608"/>
      <c r="H26" s="564">
        <v>1.05</v>
      </c>
      <c r="I26" s="564">
        <v>3.6</v>
      </c>
      <c r="J26" s="645">
        <v>3.66</v>
      </c>
      <c r="L26" s="251"/>
      <c r="M26" s="392"/>
      <c r="N26" s="392"/>
      <c r="O26" s="392"/>
      <c r="P26" s="392"/>
    </row>
    <row r="27" spans="1:16" s="628" customFormat="1" ht="12" customHeight="1" x14ac:dyDescent="0.2">
      <c r="A27" s="633" t="s">
        <v>139</v>
      </c>
      <c r="B27" s="637">
        <v>330751</v>
      </c>
      <c r="C27" s="637">
        <v>278664</v>
      </c>
      <c r="D27" s="637">
        <v>287499</v>
      </c>
      <c r="E27" s="637">
        <v>277972</v>
      </c>
      <c r="F27" s="637">
        <v>270818</v>
      </c>
      <c r="G27" s="608"/>
      <c r="H27" s="564">
        <v>-2.57</v>
      </c>
      <c r="I27" s="564">
        <v>-18.12</v>
      </c>
      <c r="J27" s="645">
        <v>-2.82</v>
      </c>
      <c r="L27" s="251"/>
      <c r="M27" s="392"/>
      <c r="N27" s="392"/>
      <c r="O27" s="392"/>
      <c r="P27" s="392"/>
    </row>
    <row r="28" spans="1:16" s="628" customFormat="1" ht="12" customHeight="1" x14ac:dyDescent="0.2">
      <c r="A28" s="621" t="s">
        <v>140</v>
      </c>
      <c r="B28" s="634">
        <v>97062</v>
      </c>
      <c r="C28" s="634">
        <v>80155</v>
      </c>
      <c r="D28" s="634">
        <v>119114</v>
      </c>
      <c r="E28" s="634">
        <v>120541</v>
      </c>
      <c r="F28" s="634">
        <v>120144</v>
      </c>
      <c r="G28" s="608"/>
      <c r="H28" s="564">
        <v>-0.33</v>
      </c>
      <c r="I28" s="564">
        <v>23.78</v>
      </c>
      <c r="J28" s="645">
        <v>49.89</v>
      </c>
      <c r="L28" s="251"/>
      <c r="M28" s="392"/>
      <c r="N28" s="392"/>
      <c r="O28" s="392"/>
      <c r="P28" s="392"/>
    </row>
    <row r="29" spans="1:16" ht="12" customHeight="1" x14ac:dyDescent="0.2">
      <c r="A29" s="631" t="s">
        <v>141</v>
      </c>
      <c r="B29" s="637">
        <v>218</v>
      </c>
      <c r="C29" s="637">
        <v>219</v>
      </c>
      <c r="D29" s="637">
        <v>221</v>
      </c>
      <c r="E29" s="637">
        <v>111</v>
      </c>
      <c r="F29" s="637">
        <v>0</v>
      </c>
      <c r="G29" s="608"/>
      <c r="H29" s="564">
        <v>-100</v>
      </c>
      <c r="I29" s="564">
        <v>-100</v>
      </c>
      <c r="J29" s="645">
        <v>-100</v>
      </c>
      <c r="L29" s="251"/>
      <c r="M29" s="392"/>
      <c r="N29" s="392"/>
      <c r="O29" s="392"/>
      <c r="P29" s="392"/>
    </row>
    <row r="30" spans="1:16" ht="12" customHeight="1" x14ac:dyDescent="0.2">
      <c r="A30" s="621" t="s">
        <v>142</v>
      </c>
      <c r="B30" s="634">
        <v>159</v>
      </c>
      <c r="C30" s="634">
        <v>448</v>
      </c>
      <c r="D30" s="634">
        <v>151</v>
      </c>
      <c r="E30" s="634">
        <v>3</v>
      </c>
      <c r="F30" s="634">
        <v>3</v>
      </c>
      <c r="G30" s="608"/>
      <c r="H30" s="564">
        <v>0</v>
      </c>
      <c r="I30" s="564">
        <v>-98.11</v>
      </c>
      <c r="J30" s="645">
        <v>-99.33</v>
      </c>
      <c r="L30" s="251"/>
      <c r="M30" s="392"/>
      <c r="N30" s="392"/>
      <c r="O30" s="392"/>
      <c r="P30" s="392"/>
    </row>
    <row r="31" spans="1:16" ht="12" customHeight="1" x14ac:dyDescent="0.2">
      <c r="A31" s="631" t="s">
        <v>143</v>
      </c>
      <c r="B31" s="637">
        <v>233313</v>
      </c>
      <c r="C31" s="637">
        <v>197842</v>
      </c>
      <c r="D31" s="637">
        <v>168014</v>
      </c>
      <c r="E31" s="637">
        <v>157316</v>
      </c>
      <c r="F31" s="637">
        <v>150671</v>
      </c>
      <c r="G31" s="608"/>
      <c r="H31" s="564">
        <v>-4.22</v>
      </c>
      <c r="I31" s="564">
        <v>-35.42</v>
      </c>
      <c r="J31" s="645">
        <v>-23.84</v>
      </c>
      <c r="L31" s="251"/>
      <c r="M31" s="392"/>
      <c r="N31" s="392"/>
      <c r="O31" s="392"/>
      <c r="P31" s="392"/>
    </row>
    <row r="32" spans="1:16" ht="12" customHeight="1" x14ac:dyDescent="0.2">
      <c r="A32" s="621" t="s">
        <v>144</v>
      </c>
      <c r="B32" s="634">
        <v>1610</v>
      </c>
      <c r="C32" s="634">
        <v>1474</v>
      </c>
      <c r="D32" s="634">
        <v>1249</v>
      </c>
      <c r="E32" s="634">
        <v>1258</v>
      </c>
      <c r="F32" s="634">
        <v>1150</v>
      </c>
      <c r="G32" s="608"/>
      <c r="H32" s="564">
        <v>-8.59</v>
      </c>
      <c r="I32" s="564">
        <v>-28.57</v>
      </c>
      <c r="J32" s="645">
        <v>-21.98</v>
      </c>
      <c r="L32" s="251"/>
      <c r="M32" s="392"/>
      <c r="N32" s="392"/>
      <c r="O32" s="392"/>
      <c r="P32" s="392"/>
    </row>
    <row r="33" spans="1:16" ht="12" customHeight="1" x14ac:dyDescent="0.2">
      <c r="A33" s="638" t="s">
        <v>146</v>
      </c>
      <c r="B33" s="639">
        <v>4546531</v>
      </c>
      <c r="C33" s="639">
        <v>3674106</v>
      </c>
      <c r="D33" s="639">
        <v>3301305</v>
      </c>
      <c r="E33" s="639">
        <v>2782495</v>
      </c>
      <c r="F33" s="639">
        <v>2666104</v>
      </c>
      <c r="G33" s="617"/>
      <c r="H33" s="640">
        <v>-4.18</v>
      </c>
      <c r="I33" s="640">
        <v>-41.36</v>
      </c>
      <c r="J33" s="646">
        <v>-27.44</v>
      </c>
      <c r="L33" s="251"/>
      <c r="M33" s="392"/>
      <c r="N33" s="392"/>
      <c r="O33" s="392"/>
      <c r="P33" s="392"/>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9.33203125" style="608" bestFit="1" customWidth="1"/>
    <col min="17" max="16384" width="13.5" style="608"/>
  </cols>
  <sheetData>
    <row r="1" spans="1:16" ht="36" customHeight="1" x14ac:dyDescent="0.25"/>
    <row r="2" spans="1:16" s="611" customFormat="1" ht="28.15" customHeight="1" x14ac:dyDescent="0.2">
      <c r="A2" s="753" t="s">
        <v>298</v>
      </c>
      <c r="B2" s="753"/>
      <c r="C2" s="753"/>
      <c r="D2" s="753"/>
      <c r="E2" s="753"/>
      <c r="F2" s="753"/>
      <c r="G2" s="609"/>
      <c r="H2" s="610"/>
      <c r="I2" s="751" t="s">
        <v>159</v>
      </c>
      <c r="J2" s="752"/>
    </row>
    <row r="3" spans="1:16" ht="13.9" customHeight="1" x14ac:dyDescent="0.2">
      <c r="A3" s="612"/>
      <c r="B3" s="613"/>
      <c r="C3" s="613"/>
      <c r="D3" s="613"/>
      <c r="E3" s="613"/>
      <c r="F3" s="613"/>
      <c r="G3" s="613"/>
      <c r="H3" s="613"/>
      <c r="I3" s="613"/>
      <c r="J3" s="613"/>
    </row>
    <row r="4" spans="1:16" ht="13.9" customHeight="1" x14ac:dyDescent="0.2">
      <c r="A4" s="614"/>
      <c r="B4" s="615">
        <v>2024</v>
      </c>
      <c r="C4" s="615"/>
      <c r="D4" s="615">
        <v>2025</v>
      </c>
      <c r="E4" s="615"/>
      <c r="F4" s="615"/>
      <c r="G4" s="616"/>
      <c r="H4" s="750" t="s">
        <v>56</v>
      </c>
      <c r="I4" s="750"/>
      <c r="J4" s="750"/>
    </row>
    <row r="5" spans="1:16" ht="30" customHeight="1" x14ac:dyDescent="0.2">
      <c r="A5" s="617"/>
      <c r="B5" s="618" t="s">
        <v>391</v>
      </c>
      <c r="C5" s="618" t="s">
        <v>392</v>
      </c>
      <c r="D5" s="618" t="s">
        <v>393</v>
      </c>
      <c r="E5" s="618" t="s">
        <v>394</v>
      </c>
      <c r="F5" s="16" t="s">
        <v>391</v>
      </c>
      <c r="G5" s="619"/>
      <c r="H5" s="620" t="s">
        <v>57</v>
      </c>
      <c r="I5" s="620" t="s">
        <v>58</v>
      </c>
      <c r="J5" s="620" t="s">
        <v>105</v>
      </c>
    </row>
    <row r="6" spans="1:16" ht="12" customHeight="1" x14ac:dyDescent="0.25">
      <c r="A6" s="621"/>
      <c r="B6" s="622"/>
      <c r="C6" s="622"/>
      <c r="D6" s="622"/>
      <c r="E6" s="641"/>
      <c r="G6" s="619"/>
      <c r="H6" s="623"/>
      <c r="I6" s="623"/>
      <c r="J6" s="623"/>
    </row>
    <row r="7" spans="1:16" s="628" customFormat="1" ht="12" customHeight="1" x14ac:dyDescent="0.2">
      <c r="A7" s="624" t="s">
        <v>369</v>
      </c>
      <c r="B7" s="625"/>
      <c r="C7" s="625"/>
      <c r="D7" s="625"/>
      <c r="E7" s="625"/>
      <c r="F7" s="625"/>
      <c r="G7" s="626"/>
      <c r="H7" s="627"/>
      <c r="I7" s="627"/>
      <c r="J7" s="627"/>
    </row>
    <row r="8" spans="1:16" s="628" customFormat="1" ht="12" customHeight="1" x14ac:dyDescent="0.2">
      <c r="A8" s="621" t="s">
        <v>134</v>
      </c>
      <c r="B8" s="629">
        <v>613504</v>
      </c>
      <c r="C8" s="629">
        <v>625524</v>
      </c>
      <c r="D8" s="629">
        <v>641257</v>
      </c>
      <c r="E8" s="629">
        <v>649447</v>
      </c>
      <c r="F8" s="629">
        <v>657951</v>
      </c>
      <c r="G8" s="626"/>
      <c r="H8" s="564">
        <v>1.31</v>
      </c>
      <c r="I8" s="564">
        <v>7.24</v>
      </c>
      <c r="J8" s="645">
        <v>5.18</v>
      </c>
      <c r="L8" s="251"/>
      <c r="M8" s="392"/>
      <c r="N8" s="392"/>
      <c r="O8" s="392"/>
      <c r="P8" s="392"/>
    </row>
    <row r="9" spans="1:16" s="628" customFormat="1" ht="12" customHeight="1" x14ac:dyDescent="0.2">
      <c r="A9" s="631" t="s">
        <v>135</v>
      </c>
      <c r="B9" s="632">
        <v>610200</v>
      </c>
      <c r="C9" s="632">
        <v>622039</v>
      </c>
      <c r="D9" s="632">
        <v>637565</v>
      </c>
      <c r="E9" s="632">
        <v>645661</v>
      </c>
      <c r="F9" s="632">
        <v>654057</v>
      </c>
      <c r="G9" s="626"/>
      <c r="H9" s="564">
        <v>1.3</v>
      </c>
      <c r="I9" s="564">
        <v>7.19</v>
      </c>
      <c r="J9" s="645">
        <v>5.15</v>
      </c>
      <c r="L9" s="251"/>
      <c r="M9" s="392"/>
      <c r="N9" s="392"/>
      <c r="O9" s="392"/>
      <c r="P9" s="392"/>
    </row>
    <row r="10" spans="1:16" s="628" customFormat="1" ht="12" customHeight="1" x14ac:dyDescent="0.2">
      <c r="A10" s="621" t="s">
        <v>136</v>
      </c>
      <c r="B10" s="629">
        <v>3304</v>
      </c>
      <c r="C10" s="629">
        <v>3485</v>
      </c>
      <c r="D10" s="629">
        <v>3692</v>
      </c>
      <c r="E10" s="629">
        <v>3786</v>
      </c>
      <c r="F10" s="629">
        <v>3894</v>
      </c>
      <c r="G10" s="626"/>
      <c r="H10" s="564">
        <v>2.85</v>
      </c>
      <c r="I10" s="564">
        <v>17.86</v>
      </c>
      <c r="J10" s="645">
        <v>11.74</v>
      </c>
      <c r="L10" s="251"/>
      <c r="M10" s="392"/>
      <c r="N10" s="392"/>
      <c r="O10" s="392"/>
      <c r="P10" s="392"/>
    </row>
    <row r="11" spans="1:16" s="628" customFormat="1" ht="12" customHeight="1" x14ac:dyDescent="0.2">
      <c r="A11" s="631" t="s">
        <v>137</v>
      </c>
      <c r="B11" s="632">
        <v>8294</v>
      </c>
      <c r="C11" s="632">
        <v>8492</v>
      </c>
      <c r="D11" s="632">
        <v>8870</v>
      </c>
      <c r="E11" s="632">
        <v>9296</v>
      </c>
      <c r="F11" s="632">
        <v>9548</v>
      </c>
      <c r="G11" s="626"/>
      <c r="H11" s="564">
        <v>2.71</v>
      </c>
      <c r="I11" s="564">
        <v>15.12</v>
      </c>
      <c r="J11" s="645">
        <v>12.44</v>
      </c>
      <c r="L11" s="251"/>
      <c r="M11" s="392"/>
      <c r="N11" s="392"/>
      <c r="O11" s="392"/>
      <c r="P11" s="392"/>
    </row>
    <row r="12" spans="1:16" s="628" customFormat="1" ht="12" customHeight="1" x14ac:dyDescent="0.2">
      <c r="A12" s="621" t="s">
        <v>138</v>
      </c>
      <c r="B12" s="629">
        <v>27</v>
      </c>
      <c r="C12" s="629">
        <v>28</v>
      </c>
      <c r="D12" s="629">
        <v>29</v>
      </c>
      <c r="E12" s="629">
        <v>30</v>
      </c>
      <c r="F12" s="629">
        <v>32</v>
      </c>
      <c r="G12" s="626"/>
      <c r="H12" s="564">
        <v>6.67</v>
      </c>
      <c r="I12" s="564">
        <v>18.52</v>
      </c>
      <c r="J12" s="645">
        <v>14.29</v>
      </c>
      <c r="L12" s="251"/>
      <c r="M12" s="392"/>
      <c r="N12" s="392"/>
      <c r="O12" s="392"/>
      <c r="P12" s="392"/>
    </row>
    <row r="13" spans="1:16" s="628" customFormat="1" ht="12" customHeight="1" x14ac:dyDescent="0.2">
      <c r="A13" s="633" t="s">
        <v>139</v>
      </c>
      <c r="B13" s="632">
        <v>8202</v>
      </c>
      <c r="C13" s="632">
        <v>8397</v>
      </c>
      <c r="D13" s="632">
        <v>8773</v>
      </c>
      <c r="E13" s="632">
        <v>9196</v>
      </c>
      <c r="F13" s="632">
        <v>9438</v>
      </c>
      <c r="G13" s="626"/>
      <c r="H13" s="564">
        <v>2.63</v>
      </c>
      <c r="I13" s="564">
        <v>15.07</v>
      </c>
      <c r="J13" s="645">
        <v>12.4</v>
      </c>
      <c r="L13" s="251"/>
      <c r="M13" s="392"/>
      <c r="N13" s="392"/>
      <c r="O13" s="392"/>
      <c r="P13" s="392"/>
    </row>
    <row r="14" spans="1:16" s="628" customFormat="1" ht="12" customHeight="1" x14ac:dyDescent="0.2">
      <c r="A14" s="621" t="s">
        <v>140</v>
      </c>
      <c r="B14" s="629">
        <v>42</v>
      </c>
      <c r="C14" s="629">
        <v>43</v>
      </c>
      <c r="D14" s="629">
        <v>44</v>
      </c>
      <c r="E14" s="629">
        <v>49</v>
      </c>
      <c r="F14" s="629">
        <v>61</v>
      </c>
      <c r="G14" s="626"/>
      <c r="H14" s="564">
        <v>24.49</v>
      </c>
      <c r="I14" s="564">
        <v>45.24</v>
      </c>
      <c r="J14" s="645">
        <v>41.86</v>
      </c>
      <c r="L14" s="251"/>
      <c r="M14" s="392"/>
      <c r="N14" s="392"/>
      <c r="O14" s="392"/>
      <c r="P14" s="392"/>
    </row>
    <row r="15" spans="1:16" s="628" customFormat="1" ht="12" customHeight="1" x14ac:dyDescent="0.2">
      <c r="A15" s="631" t="s">
        <v>141</v>
      </c>
      <c r="B15" s="632">
        <v>62</v>
      </c>
      <c r="C15" s="632">
        <v>66</v>
      </c>
      <c r="D15" s="632">
        <v>66</v>
      </c>
      <c r="E15" s="632">
        <v>64</v>
      </c>
      <c r="F15" s="632">
        <v>63</v>
      </c>
      <c r="G15" s="626"/>
      <c r="H15" s="564">
        <v>-1.56</v>
      </c>
      <c r="I15" s="564">
        <v>1.61</v>
      </c>
      <c r="J15" s="645">
        <v>-4.55</v>
      </c>
      <c r="L15" s="251"/>
      <c r="M15" s="392"/>
      <c r="N15" s="392"/>
      <c r="O15" s="392"/>
      <c r="P15" s="392"/>
    </row>
    <row r="16" spans="1:16" s="628" customFormat="1" ht="12" customHeight="1" x14ac:dyDescent="0.2">
      <c r="A16" s="621" t="s">
        <v>142</v>
      </c>
      <c r="B16" s="629">
        <v>50</v>
      </c>
      <c r="C16" s="629">
        <v>46</v>
      </c>
      <c r="D16" s="629">
        <v>47</v>
      </c>
      <c r="E16" s="629">
        <v>48</v>
      </c>
      <c r="F16" s="629">
        <v>52</v>
      </c>
      <c r="G16" s="626"/>
      <c r="H16" s="564">
        <v>8.33</v>
      </c>
      <c r="I16" s="564">
        <v>4</v>
      </c>
      <c r="J16" s="645">
        <v>13.04</v>
      </c>
      <c r="L16" s="251"/>
      <c r="M16" s="392"/>
      <c r="N16" s="392"/>
      <c r="O16" s="392"/>
      <c r="P16" s="392"/>
    </row>
    <row r="17" spans="1:16" s="628" customFormat="1" ht="12" customHeight="1" x14ac:dyDescent="0.2">
      <c r="A17" s="631" t="s">
        <v>143</v>
      </c>
      <c r="B17" s="632">
        <v>8048</v>
      </c>
      <c r="C17" s="632">
        <v>8242</v>
      </c>
      <c r="D17" s="632">
        <v>8616</v>
      </c>
      <c r="E17" s="632">
        <v>9035</v>
      </c>
      <c r="F17" s="632">
        <v>9262</v>
      </c>
      <c r="G17" s="626"/>
      <c r="H17" s="564">
        <v>2.5099999999999998</v>
      </c>
      <c r="I17" s="564">
        <v>15.08</v>
      </c>
      <c r="J17" s="645">
        <v>12.38</v>
      </c>
      <c r="L17" s="251"/>
      <c r="M17" s="392"/>
      <c r="N17" s="392"/>
      <c r="O17" s="392"/>
      <c r="P17" s="392"/>
    </row>
    <row r="18" spans="1:16" s="628" customFormat="1" ht="12" customHeight="1" x14ac:dyDescent="0.2">
      <c r="A18" s="621" t="s">
        <v>144</v>
      </c>
      <c r="B18" s="629">
        <v>65</v>
      </c>
      <c r="C18" s="629">
        <v>67</v>
      </c>
      <c r="D18" s="629">
        <v>68</v>
      </c>
      <c r="E18" s="629">
        <v>70</v>
      </c>
      <c r="F18" s="629">
        <v>78</v>
      </c>
      <c r="G18" s="626"/>
      <c r="H18" s="564">
        <v>11.43</v>
      </c>
      <c r="I18" s="564">
        <v>20</v>
      </c>
      <c r="J18" s="645">
        <v>16.420000000000002</v>
      </c>
      <c r="L18" s="251"/>
      <c r="M18" s="392"/>
      <c r="N18" s="392"/>
      <c r="O18" s="392"/>
      <c r="P18" s="392"/>
    </row>
    <row r="19" spans="1:16" s="628" customFormat="1" ht="12" customHeight="1" x14ac:dyDescent="0.2">
      <c r="A19" s="631" t="s">
        <v>145</v>
      </c>
      <c r="B19" s="632">
        <v>621798</v>
      </c>
      <c r="C19" s="632">
        <v>634016</v>
      </c>
      <c r="D19" s="632">
        <v>650127</v>
      </c>
      <c r="E19" s="632">
        <v>658743</v>
      </c>
      <c r="F19" s="632">
        <v>667499</v>
      </c>
      <c r="G19" s="626"/>
      <c r="H19" s="564">
        <v>1.33</v>
      </c>
      <c r="I19" s="564">
        <v>7.35</v>
      </c>
      <c r="J19" s="645">
        <v>5.28</v>
      </c>
      <c r="L19" s="251"/>
      <c r="M19" s="392"/>
      <c r="N19" s="392"/>
      <c r="O19" s="392"/>
      <c r="P19" s="392"/>
    </row>
    <row r="20" spans="1:16" s="628" customFormat="1" ht="12" customHeight="1" x14ac:dyDescent="0.2">
      <c r="A20" s="608"/>
      <c r="B20" s="634"/>
      <c r="C20" s="634"/>
      <c r="D20" s="634"/>
      <c r="E20" s="634"/>
      <c r="F20" s="634"/>
      <c r="G20" s="608"/>
      <c r="H20" s="199"/>
      <c r="I20" s="199"/>
      <c r="J20" s="199"/>
      <c r="L20" s="159"/>
      <c r="M20" s="159"/>
      <c r="N20" s="159"/>
    </row>
    <row r="21" spans="1:16" s="628" customFormat="1" ht="12" customHeight="1" x14ac:dyDescent="0.2">
      <c r="A21" s="624" t="s">
        <v>264</v>
      </c>
      <c r="B21" s="635"/>
      <c r="C21" s="635"/>
      <c r="D21" s="635"/>
      <c r="E21" s="635"/>
      <c r="F21" s="635"/>
      <c r="G21" s="608"/>
      <c r="H21" s="188"/>
      <c r="I21" s="188"/>
      <c r="J21" s="188"/>
      <c r="L21" s="159"/>
      <c r="M21" s="159"/>
      <c r="N21" s="159"/>
    </row>
    <row r="22" spans="1:16" s="628" customFormat="1" ht="12" customHeight="1" x14ac:dyDescent="0.2">
      <c r="A22" s="621" t="s">
        <v>134</v>
      </c>
      <c r="B22" s="634">
        <v>5581220</v>
      </c>
      <c r="C22" s="634">
        <v>5819244</v>
      </c>
      <c r="D22" s="634">
        <v>6094292</v>
      </c>
      <c r="E22" s="634">
        <v>6541401</v>
      </c>
      <c r="F22" s="634">
        <v>6876843</v>
      </c>
      <c r="G22" s="608"/>
      <c r="H22" s="630">
        <v>5.13</v>
      </c>
      <c r="I22" s="630">
        <v>23.21</v>
      </c>
      <c r="J22" s="645">
        <v>18.170000000000002</v>
      </c>
      <c r="L22" s="251"/>
      <c r="M22" s="392"/>
      <c r="N22" s="392"/>
      <c r="O22" s="392"/>
      <c r="P22" s="392"/>
    </row>
    <row r="23" spans="1:16" s="628" customFormat="1" ht="12" customHeight="1" x14ac:dyDescent="0.2">
      <c r="A23" s="631" t="s">
        <v>135</v>
      </c>
      <c r="B23" s="637">
        <v>5534308</v>
      </c>
      <c r="C23" s="637">
        <v>5768172</v>
      </c>
      <c r="D23" s="637">
        <v>6035602</v>
      </c>
      <c r="E23" s="637">
        <v>6478051</v>
      </c>
      <c r="F23" s="637">
        <v>6808199</v>
      </c>
      <c r="G23" s="608"/>
      <c r="H23" s="564">
        <v>5.0999999999999996</v>
      </c>
      <c r="I23" s="564">
        <v>23.02</v>
      </c>
      <c r="J23" s="645">
        <v>18.03</v>
      </c>
      <c r="L23" s="251"/>
      <c r="M23" s="392"/>
      <c r="N23" s="392"/>
      <c r="O23" s="392"/>
      <c r="P23" s="392"/>
    </row>
    <row r="24" spans="1:16" s="628" customFormat="1" ht="12" customHeight="1" x14ac:dyDescent="0.2">
      <c r="A24" s="621" t="s">
        <v>136</v>
      </c>
      <c r="B24" s="634">
        <v>46912</v>
      </c>
      <c r="C24" s="634">
        <v>51072</v>
      </c>
      <c r="D24" s="634">
        <v>58689</v>
      </c>
      <c r="E24" s="634">
        <v>63350</v>
      </c>
      <c r="F24" s="634">
        <v>68643</v>
      </c>
      <c r="G24" s="608"/>
      <c r="H24" s="564">
        <v>8.36</v>
      </c>
      <c r="I24" s="564">
        <v>46.32</v>
      </c>
      <c r="J24" s="645">
        <v>34.4</v>
      </c>
      <c r="L24" s="251"/>
      <c r="M24" s="392"/>
      <c r="N24" s="392"/>
      <c r="O24" s="392"/>
      <c r="P24" s="392"/>
    </row>
    <row r="25" spans="1:16" s="628" customFormat="1" ht="12" customHeight="1" x14ac:dyDescent="0.2">
      <c r="A25" s="631" t="s">
        <v>137</v>
      </c>
      <c r="B25" s="637">
        <v>1132780</v>
      </c>
      <c r="C25" s="637">
        <v>1154632</v>
      </c>
      <c r="D25" s="637">
        <v>1217421</v>
      </c>
      <c r="E25" s="637">
        <v>1330338</v>
      </c>
      <c r="F25" s="637">
        <v>1688521</v>
      </c>
      <c r="G25" s="608"/>
      <c r="H25" s="564">
        <v>26.92</v>
      </c>
      <c r="I25" s="564">
        <v>49.06</v>
      </c>
      <c r="J25" s="645">
        <v>46.24</v>
      </c>
      <c r="L25" s="251"/>
      <c r="M25" s="392"/>
      <c r="N25" s="392"/>
      <c r="O25" s="392"/>
      <c r="P25" s="392"/>
    </row>
    <row r="26" spans="1:16" s="628" customFormat="1" ht="12" customHeight="1" x14ac:dyDescent="0.2">
      <c r="A26" s="621" t="s">
        <v>138</v>
      </c>
      <c r="B26" s="634">
        <v>5725</v>
      </c>
      <c r="C26" s="634">
        <v>5926</v>
      </c>
      <c r="D26" s="634">
        <v>6767</v>
      </c>
      <c r="E26" s="634">
        <v>7388</v>
      </c>
      <c r="F26" s="634">
        <v>8592</v>
      </c>
      <c r="G26" s="608"/>
      <c r="H26" s="564">
        <v>16.3</v>
      </c>
      <c r="I26" s="564">
        <v>50.08</v>
      </c>
      <c r="J26" s="645">
        <v>44.99</v>
      </c>
      <c r="L26" s="251"/>
      <c r="M26" s="392"/>
      <c r="N26" s="392"/>
      <c r="O26" s="392"/>
      <c r="P26" s="392"/>
    </row>
    <row r="27" spans="1:16" s="628" customFormat="1" ht="12" customHeight="1" x14ac:dyDescent="0.2">
      <c r="A27" s="633" t="s">
        <v>139</v>
      </c>
      <c r="B27" s="637">
        <v>1037664</v>
      </c>
      <c r="C27" s="637">
        <v>1057925</v>
      </c>
      <c r="D27" s="637">
        <v>1118413</v>
      </c>
      <c r="E27" s="637">
        <v>1228390</v>
      </c>
      <c r="F27" s="637">
        <v>1583430</v>
      </c>
      <c r="G27" s="608"/>
      <c r="H27" s="564">
        <v>28.9</v>
      </c>
      <c r="I27" s="564">
        <v>52.6</v>
      </c>
      <c r="J27" s="645">
        <v>49.67</v>
      </c>
      <c r="L27" s="251"/>
      <c r="M27" s="392"/>
      <c r="N27" s="392"/>
      <c r="O27" s="392"/>
      <c r="P27" s="392"/>
    </row>
    <row r="28" spans="1:16" s="628" customFormat="1" ht="12" customHeight="1" x14ac:dyDescent="0.2">
      <c r="A28" s="621" t="s">
        <v>140</v>
      </c>
      <c r="B28" s="634">
        <v>232794</v>
      </c>
      <c r="C28" s="634">
        <v>228152</v>
      </c>
      <c r="D28" s="634">
        <v>228535</v>
      </c>
      <c r="E28" s="634">
        <v>235236</v>
      </c>
      <c r="F28" s="634">
        <v>532690</v>
      </c>
      <c r="G28" s="608"/>
      <c r="H28" s="564">
        <v>126.45</v>
      </c>
      <c r="I28" s="564">
        <v>128.82</v>
      </c>
      <c r="J28" s="645">
        <v>133.47999999999999</v>
      </c>
      <c r="L28" s="251"/>
      <c r="M28" s="392"/>
      <c r="N28" s="392"/>
      <c r="O28" s="392"/>
      <c r="P28" s="392"/>
    </row>
    <row r="29" spans="1:16" ht="12" customHeight="1" x14ac:dyDescent="0.2">
      <c r="A29" s="631" t="s">
        <v>141</v>
      </c>
      <c r="B29" s="637">
        <v>58961</v>
      </c>
      <c r="C29" s="637">
        <v>64194</v>
      </c>
      <c r="D29" s="637">
        <v>66171</v>
      </c>
      <c r="E29" s="637">
        <v>69630</v>
      </c>
      <c r="F29" s="637">
        <v>70120</v>
      </c>
      <c r="G29" s="608"/>
      <c r="H29" s="564">
        <v>0.7</v>
      </c>
      <c r="I29" s="564">
        <v>18.93</v>
      </c>
      <c r="J29" s="645">
        <v>9.23</v>
      </c>
      <c r="L29" s="251"/>
      <c r="M29" s="392"/>
      <c r="N29" s="392"/>
      <c r="O29" s="392"/>
      <c r="P29" s="392"/>
    </row>
    <row r="30" spans="1:16" ht="12" customHeight="1" x14ac:dyDescent="0.2">
      <c r="A30" s="621" t="s">
        <v>142</v>
      </c>
      <c r="B30" s="634">
        <v>165634</v>
      </c>
      <c r="C30" s="634">
        <v>160934</v>
      </c>
      <c r="D30" s="634">
        <v>166455</v>
      </c>
      <c r="E30" s="634">
        <v>196668</v>
      </c>
      <c r="F30" s="634">
        <v>210860</v>
      </c>
      <c r="G30" s="608"/>
      <c r="H30" s="564">
        <v>7.22</v>
      </c>
      <c r="I30" s="564">
        <v>27.3</v>
      </c>
      <c r="J30" s="645">
        <v>31.02</v>
      </c>
      <c r="L30" s="251"/>
      <c r="M30" s="392"/>
      <c r="N30" s="392"/>
      <c r="O30" s="392"/>
      <c r="P30" s="392"/>
    </row>
    <row r="31" spans="1:16" ht="12" customHeight="1" x14ac:dyDescent="0.2">
      <c r="A31" s="631" t="s">
        <v>143</v>
      </c>
      <c r="B31" s="637">
        <v>580275</v>
      </c>
      <c r="C31" s="637">
        <v>604646</v>
      </c>
      <c r="D31" s="637">
        <v>657252</v>
      </c>
      <c r="E31" s="637">
        <v>726856</v>
      </c>
      <c r="F31" s="637">
        <v>769761</v>
      </c>
      <c r="G31" s="608"/>
      <c r="H31" s="564">
        <v>5.9</v>
      </c>
      <c r="I31" s="564">
        <v>32.65</v>
      </c>
      <c r="J31" s="645">
        <v>27.31</v>
      </c>
      <c r="L31" s="251"/>
      <c r="M31" s="392"/>
      <c r="N31" s="392"/>
      <c r="O31" s="392"/>
      <c r="P31" s="392"/>
    </row>
    <row r="32" spans="1:16" ht="12" customHeight="1" x14ac:dyDescent="0.2">
      <c r="A32" s="621" t="s">
        <v>144</v>
      </c>
      <c r="B32" s="634">
        <v>89390</v>
      </c>
      <c r="C32" s="634">
        <v>90780</v>
      </c>
      <c r="D32" s="634">
        <v>92241</v>
      </c>
      <c r="E32" s="634">
        <v>94560</v>
      </c>
      <c r="F32" s="634">
        <v>96499</v>
      </c>
      <c r="G32" s="608"/>
      <c r="H32" s="564">
        <v>2.0499999999999998</v>
      </c>
      <c r="I32" s="564">
        <v>7.95</v>
      </c>
      <c r="J32" s="645">
        <v>6.3</v>
      </c>
      <c r="L32" s="251"/>
      <c r="M32" s="392"/>
      <c r="N32" s="392"/>
      <c r="O32" s="392"/>
      <c r="P32" s="392"/>
    </row>
    <row r="33" spans="1:16" ht="12" customHeight="1" x14ac:dyDescent="0.2">
      <c r="A33" s="638" t="s">
        <v>146</v>
      </c>
      <c r="B33" s="639">
        <v>6714000</v>
      </c>
      <c r="C33" s="639">
        <v>6973876</v>
      </c>
      <c r="D33" s="639">
        <v>7311712</v>
      </c>
      <c r="E33" s="639">
        <v>7871739</v>
      </c>
      <c r="F33" s="639">
        <v>8565364</v>
      </c>
      <c r="G33" s="617"/>
      <c r="H33" s="640">
        <v>8.81</v>
      </c>
      <c r="I33" s="640">
        <v>27.57</v>
      </c>
      <c r="J33" s="646">
        <v>22.82</v>
      </c>
      <c r="L33" s="251"/>
      <c r="M33" s="392"/>
      <c r="N33" s="392"/>
      <c r="O33" s="392"/>
      <c r="P33" s="392"/>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9.33203125" style="608" bestFit="1" customWidth="1"/>
    <col min="17" max="16384" width="13.5" style="608"/>
  </cols>
  <sheetData>
    <row r="1" spans="1:16" ht="36" customHeight="1" x14ac:dyDescent="0.25"/>
    <row r="2" spans="1:16" s="611" customFormat="1" ht="28.15" customHeight="1" x14ac:dyDescent="0.2">
      <c r="A2" s="753" t="s">
        <v>386</v>
      </c>
      <c r="B2" s="753"/>
      <c r="C2" s="753"/>
      <c r="D2" s="753"/>
      <c r="E2" s="753"/>
      <c r="F2" s="753"/>
      <c r="G2" s="609"/>
      <c r="H2" s="610"/>
      <c r="I2" s="751" t="s">
        <v>160</v>
      </c>
      <c r="J2" s="752"/>
    </row>
    <row r="3" spans="1:16" ht="13.9" customHeight="1" x14ac:dyDescent="0.2">
      <c r="A3" s="612"/>
      <c r="B3" s="613"/>
      <c r="C3" s="613"/>
      <c r="D3" s="613"/>
      <c r="E3" s="613"/>
      <c r="F3" s="613"/>
      <c r="G3" s="613"/>
      <c r="H3" s="613"/>
      <c r="I3" s="613"/>
      <c r="J3" s="613"/>
    </row>
    <row r="4" spans="1:16" ht="13.9" customHeight="1" x14ac:dyDescent="0.2">
      <c r="A4" s="614"/>
      <c r="B4" s="615">
        <v>2024</v>
      </c>
      <c r="C4" s="615"/>
      <c r="D4" s="615">
        <v>2025</v>
      </c>
      <c r="E4" s="615"/>
      <c r="F4" s="615"/>
      <c r="G4" s="616"/>
      <c r="H4" s="750" t="s">
        <v>56</v>
      </c>
      <c r="I4" s="750"/>
      <c r="J4" s="750"/>
    </row>
    <row r="5" spans="1:16" ht="30" customHeight="1" x14ac:dyDescent="0.2">
      <c r="A5" s="617"/>
      <c r="B5" s="618" t="s">
        <v>391</v>
      </c>
      <c r="C5" s="618" t="s">
        <v>392</v>
      </c>
      <c r="D5" s="618" t="s">
        <v>393</v>
      </c>
      <c r="E5" s="618" t="s">
        <v>394</v>
      </c>
      <c r="F5" s="16" t="s">
        <v>391</v>
      </c>
      <c r="G5" s="619"/>
      <c r="H5" s="620" t="s">
        <v>57</v>
      </c>
      <c r="I5" s="620" t="s">
        <v>58</v>
      </c>
      <c r="J5" s="620" t="s">
        <v>105</v>
      </c>
    </row>
    <row r="6" spans="1:16" ht="12" customHeight="1" x14ac:dyDescent="0.25">
      <c r="A6" s="621"/>
      <c r="B6" s="622"/>
      <c r="C6" s="622"/>
      <c r="D6" s="622"/>
      <c r="E6" s="641"/>
      <c r="G6" s="619"/>
      <c r="H6" s="623"/>
      <c r="I6" s="623"/>
      <c r="J6" s="623"/>
    </row>
    <row r="7" spans="1:16" s="628" customFormat="1" ht="12" customHeight="1" x14ac:dyDescent="0.2">
      <c r="A7" s="624" t="s">
        <v>369</v>
      </c>
      <c r="B7" s="625"/>
      <c r="C7" s="625"/>
      <c r="D7" s="625"/>
      <c r="E7" s="625"/>
      <c r="F7" s="625"/>
      <c r="G7" s="626"/>
      <c r="H7" s="627"/>
      <c r="I7" s="627"/>
      <c r="J7" s="627"/>
    </row>
    <row r="8" spans="1:16" s="628" customFormat="1" ht="12" customHeight="1" x14ac:dyDescent="0.2">
      <c r="A8" s="621" t="s">
        <v>134</v>
      </c>
      <c r="B8" s="629">
        <v>1922912</v>
      </c>
      <c r="C8" s="629">
        <v>1933437</v>
      </c>
      <c r="D8" s="629">
        <v>1960753</v>
      </c>
      <c r="E8" s="629">
        <v>1958222</v>
      </c>
      <c r="F8" s="629">
        <v>1966663</v>
      </c>
      <c r="G8" s="626"/>
      <c r="H8" s="564">
        <v>0.43</v>
      </c>
      <c r="I8" s="564">
        <v>2.2799999999999998</v>
      </c>
      <c r="J8" s="645">
        <v>1.72</v>
      </c>
      <c r="L8" s="251"/>
      <c r="M8" s="392"/>
      <c r="N8" s="392"/>
      <c r="O8" s="392"/>
      <c r="P8" s="392"/>
    </row>
    <row r="9" spans="1:16" s="628" customFormat="1" ht="12" customHeight="1" x14ac:dyDescent="0.2">
      <c r="A9" s="631" t="s">
        <v>135</v>
      </c>
      <c r="B9" s="632">
        <v>1898054</v>
      </c>
      <c r="C9" s="632">
        <v>1908435</v>
      </c>
      <c r="D9" s="632">
        <v>1935404</v>
      </c>
      <c r="E9" s="632">
        <v>1932824</v>
      </c>
      <c r="F9" s="632">
        <v>1940986</v>
      </c>
      <c r="G9" s="626"/>
      <c r="H9" s="564">
        <v>0.42</v>
      </c>
      <c r="I9" s="564">
        <v>2.2599999999999998</v>
      </c>
      <c r="J9" s="645">
        <v>1.71</v>
      </c>
      <c r="L9" s="251"/>
      <c r="M9" s="392"/>
      <c r="N9" s="392"/>
      <c r="O9" s="392"/>
      <c r="P9" s="392"/>
    </row>
    <row r="10" spans="1:16" s="628" customFormat="1" ht="12" customHeight="1" x14ac:dyDescent="0.2">
      <c r="A10" s="621" t="s">
        <v>136</v>
      </c>
      <c r="B10" s="629">
        <v>24858</v>
      </c>
      <c r="C10" s="629">
        <v>25002</v>
      </c>
      <c r="D10" s="629">
        <v>25349</v>
      </c>
      <c r="E10" s="629">
        <v>25398</v>
      </c>
      <c r="F10" s="629">
        <v>25677</v>
      </c>
      <c r="G10" s="626"/>
      <c r="H10" s="564">
        <v>1.1000000000000001</v>
      </c>
      <c r="I10" s="564">
        <v>3.29</v>
      </c>
      <c r="J10" s="645">
        <v>2.7</v>
      </c>
      <c r="L10" s="251"/>
      <c r="M10" s="392"/>
      <c r="N10" s="392"/>
      <c r="O10" s="392"/>
      <c r="P10" s="392"/>
    </row>
    <row r="11" spans="1:16" s="628" customFormat="1" ht="12" customHeight="1" x14ac:dyDescent="0.2">
      <c r="A11" s="631" t="s">
        <v>137</v>
      </c>
      <c r="B11" s="632">
        <v>39920</v>
      </c>
      <c r="C11" s="632">
        <v>39187</v>
      </c>
      <c r="D11" s="632">
        <v>39306</v>
      </c>
      <c r="E11" s="632">
        <v>39049</v>
      </c>
      <c r="F11" s="632">
        <v>39122</v>
      </c>
      <c r="G11" s="626"/>
      <c r="H11" s="564">
        <v>0.19</v>
      </c>
      <c r="I11" s="564">
        <v>-2</v>
      </c>
      <c r="J11" s="645">
        <v>-0.17</v>
      </c>
      <c r="L11" s="251"/>
      <c r="M11" s="392"/>
      <c r="N11" s="392"/>
      <c r="O11" s="392"/>
      <c r="P11" s="392"/>
    </row>
    <row r="12" spans="1:16" s="628" customFormat="1" ht="12" customHeight="1" x14ac:dyDescent="0.2">
      <c r="A12" s="621" t="s">
        <v>138</v>
      </c>
      <c r="B12" s="629">
        <v>98</v>
      </c>
      <c r="C12" s="629">
        <v>98</v>
      </c>
      <c r="D12" s="629">
        <v>94</v>
      </c>
      <c r="E12" s="629">
        <v>93</v>
      </c>
      <c r="F12" s="629">
        <v>92</v>
      </c>
      <c r="G12" s="626"/>
      <c r="H12" s="564">
        <v>-1.08</v>
      </c>
      <c r="I12" s="564">
        <v>-6.12</v>
      </c>
      <c r="J12" s="645">
        <v>-6.12</v>
      </c>
      <c r="L12" s="251"/>
      <c r="M12" s="392"/>
      <c r="N12" s="392"/>
      <c r="O12" s="392"/>
      <c r="P12" s="392"/>
    </row>
    <row r="13" spans="1:16" s="628" customFormat="1" ht="12" customHeight="1" x14ac:dyDescent="0.2">
      <c r="A13" s="633" t="s">
        <v>139</v>
      </c>
      <c r="B13" s="632">
        <v>39672</v>
      </c>
      <c r="C13" s="632">
        <v>38941</v>
      </c>
      <c r="D13" s="632">
        <v>39057</v>
      </c>
      <c r="E13" s="632">
        <v>38774</v>
      </c>
      <c r="F13" s="632">
        <v>38794</v>
      </c>
      <c r="G13" s="626"/>
      <c r="H13" s="564">
        <v>0.05</v>
      </c>
      <c r="I13" s="564">
        <v>-2.21</v>
      </c>
      <c r="J13" s="645">
        <v>-0.38</v>
      </c>
      <c r="L13" s="251"/>
      <c r="M13" s="392"/>
      <c r="N13" s="392"/>
      <c r="O13" s="392"/>
      <c r="P13" s="392"/>
    </row>
    <row r="14" spans="1:16" s="628" customFormat="1" ht="12" customHeight="1" x14ac:dyDescent="0.2">
      <c r="A14" s="621" t="s">
        <v>140</v>
      </c>
      <c r="B14" s="629">
        <v>160</v>
      </c>
      <c r="C14" s="629">
        <v>160</v>
      </c>
      <c r="D14" s="629">
        <v>159</v>
      </c>
      <c r="E14" s="629">
        <v>161</v>
      </c>
      <c r="F14" s="629">
        <v>149</v>
      </c>
      <c r="G14" s="626"/>
      <c r="H14" s="564">
        <v>-7.45</v>
      </c>
      <c r="I14" s="564">
        <v>-6.88</v>
      </c>
      <c r="J14" s="645">
        <v>-6.88</v>
      </c>
      <c r="L14" s="251"/>
      <c r="M14" s="392"/>
      <c r="N14" s="392"/>
      <c r="O14" s="392"/>
      <c r="P14" s="392"/>
    </row>
    <row r="15" spans="1:16" s="628" customFormat="1" ht="12" customHeight="1" x14ac:dyDescent="0.2">
      <c r="A15" s="631" t="s">
        <v>141</v>
      </c>
      <c r="B15" s="632">
        <v>40</v>
      </c>
      <c r="C15" s="632">
        <v>39</v>
      </c>
      <c r="D15" s="632">
        <v>37</v>
      </c>
      <c r="E15" s="632">
        <v>41</v>
      </c>
      <c r="F15" s="632">
        <v>41</v>
      </c>
      <c r="G15" s="626"/>
      <c r="H15" s="564">
        <v>0</v>
      </c>
      <c r="I15" s="564">
        <v>2.5</v>
      </c>
      <c r="J15" s="645">
        <v>5.13</v>
      </c>
      <c r="L15" s="251"/>
      <c r="M15" s="392"/>
      <c r="N15" s="392"/>
      <c r="O15" s="392"/>
      <c r="P15" s="392"/>
    </row>
    <row r="16" spans="1:16" s="628" customFormat="1" ht="12" customHeight="1" x14ac:dyDescent="0.2">
      <c r="A16" s="621" t="s">
        <v>142</v>
      </c>
      <c r="B16" s="629">
        <v>120</v>
      </c>
      <c r="C16" s="629">
        <v>118</v>
      </c>
      <c r="D16" s="629">
        <v>128</v>
      </c>
      <c r="E16" s="629">
        <v>126</v>
      </c>
      <c r="F16" s="629">
        <v>124</v>
      </c>
      <c r="G16" s="626"/>
      <c r="H16" s="564">
        <v>-1.59</v>
      </c>
      <c r="I16" s="564">
        <v>3.33</v>
      </c>
      <c r="J16" s="645">
        <v>5.08</v>
      </c>
      <c r="L16" s="251"/>
      <c r="M16" s="392"/>
      <c r="N16" s="392"/>
      <c r="O16" s="392"/>
      <c r="P16" s="392"/>
    </row>
    <row r="17" spans="1:16" s="628" customFormat="1" ht="12" customHeight="1" x14ac:dyDescent="0.2">
      <c r="A17" s="631" t="s">
        <v>143</v>
      </c>
      <c r="B17" s="632">
        <v>39352</v>
      </c>
      <c r="C17" s="632">
        <v>38624</v>
      </c>
      <c r="D17" s="632">
        <v>38733</v>
      </c>
      <c r="E17" s="632">
        <v>38446</v>
      </c>
      <c r="F17" s="632">
        <v>38480</v>
      </c>
      <c r="G17" s="626"/>
      <c r="H17" s="564">
        <v>0.09</v>
      </c>
      <c r="I17" s="564">
        <v>-2.2200000000000002</v>
      </c>
      <c r="J17" s="645">
        <v>-0.37</v>
      </c>
      <c r="L17" s="251"/>
      <c r="M17" s="392"/>
      <c r="N17" s="392"/>
      <c r="O17" s="392"/>
      <c r="P17" s="392"/>
    </row>
    <row r="18" spans="1:16" s="628" customFormat="1" ht="12" customHeight="1" x14ac:dyDescent="0.2">
      <c r="A18" s="621" t="s">
        <v>144</v>
      </c>
      <c r="B18" s="629">
        <v>150</v>
      </c>
      <c r="C18" s="629">
        <v>148</v>
      </c>
      <c r="D18" s="629">
        <v>155</v>
      </c>
      <c r="E18" s="629">
        <v>182</v>
      </c>
      <c r="F18" s="629">
        <v>236</v>
      </c>
      <c r="G18" s="626"/>
      <c r="H18" s="564">
        <v>29.67</v>
      </c>
      <c r="I18" s="564">
        <v>57.33</v>
      </c>
      <c r="J18" s="645">
        <v>59.46</v>
      </c>
      <c r="L18" s="251"/>
      <c r="M18" s="392"/>
      <c r="N18" s="392"/>
      <c r="O18" s="392"/>
      <c r="P18" s="392"/>
    </row>
    <row r="19" spans="1:16" s="628" customFormat="1" ht="12" customHeight="1" x14ac:dyDescent="0.2">
      <c r="A19" s="631" t="s">
        <v>145</v>
      </c>
      <c r="B19" s="632">
        <v>1962832</v>
      </c>
      <c r="C19" s="632">
        <v>1972624</v>
      </c>
      <c r="D19" s="632">
        <v>2000059</v>
      </c>
      <c r="E19" s="632">
        <v>1997271</v>
      </c>
      <c r="F19" s="632">
        <v>2005785</v>
      </c>
      <c r="G19" s="626"/>
      <c r="H19" s="564">
        <v>0.43</v>
      </c>
      <c r="I19" s="564">
        <v>2.19</v>
      </c>
      <c r="J19" s="645">
        <v>1.68</v>
      </c>
      <c r="L19" s="251"/>
      <c r="M19" s="392"/>
      <c r="N19" s="392"/>
      <c r="O19" s="392"/>
      <c r="P19" s="392"/>
    </row>
    <row r="20" spans="1:16" s="628" customFormat="1" ht="12" customHeight="1" x14ac:dyDescent="0.2">
      <c r="A20" s="608"/>
      <c r="B20" s="634"/>
      <c r="C20" s="634"/>
      <c r="D20" s="634"/>
      <c r="E20" s="634"/>
      <c r="F20" s="634"/>
      <c r="G20" s="608"/>
      <c r="H20" s="199"/>
      <c r="I20" s="199"/>
      <c r="J20" s="199"/>
      <c r="L20" s="159"/>
      <c r="M20" s="159"/>
      <c r="N20" s="159"/>
    </row>
    <row r="21" spans="1:16" s="628" customFormat="1" ht="12" customHeight="1" x14ac:dyDescent="0.2">
      <c r="A21" s="624" t="s">
        <v>264</v>
      </c>
      <c r="B21" s="635"/>
      <c r="C21" s="635"/>
      <c r="D21" s="635"/>
      <c r="E21" s="635"/>
      <c r="F21" s="635"/>
      <c r="G21" s="608"/>
      <c r="H21" s="188"/>
      <c r="I21" s="188"/>
      <c r="J21" s="188"/>
      <c r="L21" s="159"/>
      <c r="M21" s="159"/>
      <c r="N21" s="159"/>
    </row>
    <row r="22" spans="1:16" s="628" customFormat="1" ht="12" customHeight="1" x14ac:dyDescent="0.2">
      <c r="A22" s="621" t="s">
        <v>134</v>
      </c>
      <c r="B22" s="634">
        <v>55201898</v>
      </c>
      <c r="C22" s="634">
        <v>55092481</v>
      </c>
      <c r="D22" s="634">
        <v>54076261</v>
      </c>
      <c r="E22" s="634">
        <v>54018386</v>
      </c>
      <c r="F22" s="634">
        <v>55416944</v>
      </c>
      <c r="G22" s="608"/>
      <c r="H22" s="630">
        <v>2.59</v>
      </c>
      <c r="I22" s="630">
        <v>0.39</v>
      </c>
      <c r="J22" s="645">
        <v>0.59</v>
      </c>
      <c r="L22" s="251"/>
      <c r="M22" s="392"/>
      <c r="N22" s="392"/>
      <c r="O22" s="392"/>
      <c r="P22" s="392"/>
    </row>
    <row r="23" spans="1:16" s="628" customFormat="1" ht="12" customHeight="1" x14ac:dyDescent="0.2">
      <c r="A23" s="631" t="s">
        <v>135</v>
      </c>
      <c r="B23" s="637">
        <v>54187604</v>
      </c>
      <c r="C23" s="637">
        <v>54070004</v>
      </c>
      <c r="D23" s="637">
        <v>53056433</v>
      </c>
      <c r="E23" s="637">
        <v>52995837</v>
      </c>
      <c r="F23" s="637">
        <v>54362760</v>
      </c>
      <c r="G23" s="608"/>
      <c r="H23" s="564">
        <v>2.58</v>
      </c>
      <c r="I23" s="564">
        <v>0.32</v>
      </c>
      <c r="J23" s="645">
        <v>0.54</v>
      </c>
      <c r="L23" s="251"/>
      <c r="M23" s="392"/>
      <c r="N23" s="392"/>
      <c r="O23" s="392"/>
      <c r="P23" s="392"/>
    </row>
    <row r="24" spans="1:16" s="628" customFormat="1" ht="12" customHeight="1" x14ac:dyDescent="0.2">
      <c r="A24" s="621" t="s">
        <v>136</v>
      </c>
      <c r="B24" s="634">
        <v>1014293</v>
      </c>
      <c r="C24" s="634">
        <v>1022477</v>
      </c>
      <c r="D24" s="634">
        <v>1019828</v>
      </c>
      <c r="E24" s="634">
        <v>1022549</v>
      </c>
      <c r="F24" s="634">
        <v>1054184</v>
      </c>
      <c r="G24" s="608"/>
      <c r="H24" s="564">
        <v>3.09</v>
      </c>
      <c r="I24" s="564">
        <v>3.93</v>
      </c>
      <c r="J24" s="645">
        <v>3.1</v>
      </c>
      <c r="L24" s="251"/>
      <c r="M24" s="392"/>
      <c r="N24" s="392"/>
      <c r="O24" s="392"/>
      <c r="P24" s="392"/>
    </row>
    <row r="25" spans="1:16" s="628" customFormat="1" ht="12" customHeight="1" x14ac:dyDescent="0.2">
      <c r="A25" s="631" t="s">
        <v>137</v>
      </c>
      <c r="B25" s="637">
        <v>6108284</v>
      </c>
      <c r="C25" s="637">
        <v>5955186</v>
      </c>
      <c r="D25" s="637">
        <v>5785364</v>
      </c>
      <c r="E25" s="637">
        <v>5893863</v>
      </c>
      <c r="F25" s="637">
        <v>5993637</v>
      </c>
      <c r="G25" s="608"/>
      <c r="H25" s="564">
        <v>1.69</v>
      </c>
      <c r="I25" s="564">
        <v>-1.88</v>
      </c>
      <c r="J25" s="645">
        <v>0.65</v>
      </c>
      <c r="L25" s="251"/>
      <c r="M25" s="392"/>
      <c r="N25" s="392"/>
      <c r="O25" s="392"/>
      <c r="P25" s="392"/>
    </row>
    <row r="26" spans="1:16" s="628" customFormat="1" ht="12" customHeight="1" x14ac:dyDescent="0.2">
      <c r="A26" s="621" t="s">
        <v>138</v>
      </c>
      <c r="B26" s="634">
        <v>64413</v>
      </c>
      <c r="C26" s="634">
        <v>64012</v>
      </c>
      <c r="D26" s="634">
        <v>61821</v>
      </c>
      <c r="E26" s="634">
        <v>93015</v>
      </c>
      <c r="F26" s="634">
        <v>94572</v>
      </c>
      <c r="G26" s="608"/>
      <c r="H26" s="564">
        <v>1.67</v>
      </c>
      <c r="I26" s="564">
        <v>46.82</v>
      </c>
      <c r="J26" s="645">
        <v>47.74</v>
      </c>
      <c r="L26" s="251"/>
      <c r="M26" s="392"/>
      <c r="N26" s="392"/>
      <c r="O26" s="392"/>
      <c r="P26" s="392"/>
    </row>
    <row r="27" spans="1:16" s="628" customFormat="1" ht="12" customHeight="1" x14ac:dyDescent="0.2">
      <c r="A27" s="633" t="s">
        <v>139</v>
      </c>
      <c r="B27" s="637">
        <v>5968452</v>
      </c>
      <c r="C27" s="637">
        <v>5830111</v>
      </c>
      <c r="D27" s="637">
        <v>5662472</v>
      </c>
      <c r="E27" s="637">
        <v>5735155</v>
      </c>
      <c r="F27" s="637">
        <v>5825695</v>
      </c>
      <c r="G27" s="608"/>
      <c r="H27" s="564">
        <v>1.58</v>
      </c>
      <c r="I27" s="564">
        <v>-2.39</v>
      </c>
      <c r="J27" s="645">
        <v>-0.08</v>
      </c>
      <c r="L27" s="251"/>
      <c r="M27" s="392"/>
      <c r="N27" s="392"/>
      <c r="O27" s="392"/>
      <c r="P27" s="392"/>
    </row>
    <row r="28" spans="1:16" s="628" customFormat="1" ht="12" customHeight="1" x14ac:dyDescent="0.2">
      <c r="A28" s="621" t="s">
        <v>140</v>
      </c>
      <c r="B28" s="634">
        <v>451047</v>
      </c>
      <c r="C28" s="634">
        <v>427461</v>
      </c>
      <c r="D28" s="634">
        <v>432449</v>
      </c>
      <c r="E28" s="634">
        <v>408659</v>
      </c>
      <c r="F28" s="634">
        <v>381760</v>
      </c>
      <c r="G28" s="608"/>
      <c r="H28" s="564">
        <v>-6.58</v>
      </c>
      <c r="I28" s="564">
        <v>-15.36</v>
      </c>
      <c r="J28" s="645">
        <v>-10.69</v>
      </c>
      <c r="L28" s="251"/>
      <c r="M28" s="392"/>
      <c r="N28" s="392"/>
      <c r="O28" s="392"/>
      <c r="P28" s="392"/>
    </row>
    <row r="29" spans="1:16" ht="12" customHeight="1" x14ac:dyDescent="0.2">
      <c r="A29" s="631" t="s">
        <v>141</v>
      </c>
      <c r="B29" s="637">
        <v>37077</v>
      </c>
      <c r="C29" s="637">
        <v>34986</v>
      </c>
      <c r="D29" s="637">
        <v>30595</v>
      </c>
      <c r="E29" s="637">
        <v>26191</v>
      </c>
      <c r="F29" s="637">
        <v>25913</v>
      </c>
      <c r="G29" s="608"/>
      <c r="H29" s="564">
        <v>-1.06</v>
      </c>
      <c r="I29" s="564">
        <v>-30.11</v>
      </c>
      <c r="J29" s="645">
        <v>-25.93</v>
      </c>
      <c r="L29" s="251"/>
      <c r="M29" s="392"/>
      <c r="N29" s="392"/>
      <c r="O29" s="392"/>
      <c r="P29" s="392"/>
    </row>
    <row r="30" spans="1:16" ht="12" customHeight="1" x14ac:dyDescent="0.2">
      <c r="A30" s="621" t="s">
        <v>142</v>
      </c>
      <c r="B30" s="634">
        <v>795013</v>
      </c>
      <c r="C30" s="634">
        <v>797498</v>
      </c>
      <c r="D30" s="634">
        <v>781489</v>
      </c>
      <c r="E30" s="634">
        <v>785558</v>
      </c>
      <c r="F30" s="634">
        <v>787654</v>
      </c>
      <c r="G30" s="608"/>
      <c r="H30" s="564">
        <v>0.27</v>
      </c>
      <c r="I30" s="564">
        <v>-0.93</v>
      </c>
      <c r="J30" s="645">
        <v>-1.23</v>
      </c>
      <c r="L30" s="251"/>
      <c r="M30" s="392"/>
      <c r="N30" s="392"/>
      <c r="O30" s="392"/>
      <c r="P30" s="392"/>
    </row>
    <row r="31" spans="1:16" ht="12" customHeight="1" x14ac:dyDescent="0.2">
      <c r="A31" s="631" t="s">
        <v>143</v>
      </c>
      <c r="B31" s="637">
        <v>4685315</v>
      </c>
      <c r="C31" s="637">
        <v>4570165</v>
      </c>
      <c r="D31" s="637">
        <v>4417940</v>
      </c>
      <c r="E31" s="637">
        <v>4514747</v>
      </c>
      <c r="F31" s="637">
        <v>4630368</v>
      </c>
      <c r="G31" s="608"/>
      <c r="H31" s="564">
        <v>2.56</v>
      </c>
      <c r="I31" s="564">
        <v>-1.17</v>
      </c>
      <c r="J31" s="645">
        <v>1.32</v>
      </c>
      <c r="L31" s="251"/>
      <c r="M31" s="392"/>
      <c r="N31" s="392"/>
      <c r="O31" s="392"/>
      <c r="P31" s="392"/>
    </row>
    <row r="32" spans="1:16" ht="12" customHeight="1" x14ac:dyDescent="0.2">
      <c r="A32" s="621" t="s">
        <v>144</v>
      </c>
      <c r="B32" s="634">
        <v>75419</v>
      </c>
      <c r="C32" s="634">
        <v>61063</v>
      </c>
      <c r="D32" s="634">
        <v>61070</v>
      </c>
      <c r="E32" s="634">
        <v>65693</v>
      </c>
      <c r="F32" s="634">
        <v>73370</v>
      </c>
      <c r="G32" s="608"/>
      <c r="H32" s="564">
        <v>11.69</v>
      </c>
      <c r="I32" s="564">
        <v>-2.72</v>
      </c>
      <c r="J32" s="645">
        <v>20.149999999999999</v>
      </c>
      <c r="L32" s="251"/>
      <c r="M32" s="392"/>
      <c r="N32" s="392"/>
      <c r="O32" s="392"/>
      <c r="P32" s="392"/>
    </row>
    <row r="33" spans="1:16" ht="12" customHeight="1" x14ac:dyDescent="0.2">
      <c r="A33" s="638" t="s">
        <v>146</v>
      </c>
      <c r="B33" s="639">
        <v>61310182</v>
      </c>
      <c r="C33" s="639">
        <v>61047667</v>
      </c>
      <c r="D33" s="639">
        <v>59861625</v>
      </c>
      <c r="E33" s="639">
        <v>59912249</v>
      </c>
      <c r="F33" s="639">
        <v>61410581</v>
      </c>
      <c r="G33" s="617"/>
      <c r="H33" s="640">
        <v>2.5</v>
      </c>
      <c r="I33" s="640">
        <v>0.16</v>
      </c>
      <c r="J33" s="646">
        <v>0.59</v>
      </c>
      <c r="L33" s="251"/>
      <c r="M33" s="392"/>
      <c r="N33" s="392"/>
      <c r="O33" s="392"/>
      <c r="P33" s="392"/>
    </row>
    <row r="34" spans="1:16" ht="11.25" x14ac:dyDescent="0.2">
      <c r="A34" s="644" t="s">
        <v>281</v>
      </c>
      <c r="B34" s="634"/>
      <c r="C34" s="634"/>
      <c r="D34" s="634"/>
      <c r="E34" s="634"/>
      <c r="F34" s="634"/>
      <c r="G34" s="608"/>
      <c r="H34" s="199"/>
      <c r="I34" s="199"/>
      <c r="J34" s="199"/>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387</v>
      </c>
      <c r="B2" s="753"/>
      <c r="C2" s="753"/>
      <c r="D2" s="753"/>
      <c r="E2" s="753"/>
      <c r="F2" s="753"/>
      <c r="G2" s="609"/>
      <c r="H2" s="610"/>
      <c r="I2" s="751" t="s">
        <v>340</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3553161</v>
      </c>
      <c r="C8" s="629">
        <v>3574413</v>
      </c>
      <c r="D8" s="629">
        <v>3845589</v>
      </c>
      <c r="E8" s="629">
        <v>3954417</v>
      </c>
      <c r="F8" s="629">
        <v>3976329</v>
      </c>
      <c r="G8" s="626"/>
      <c r="H8" s="564">
        <v>0.55000000000000004</v>
      </c>
      <c r="I8" s="564">
        <v>11.91</v>
      </c>
      <c r="J8" s="630">
        <v>11.24</v>
      </c>
    </row>
    <row r="9" spans="1:10" s="628" customFormat="1" ht="12" customHeight="1" x14ac:dyDescent="0.2">
      <c r="A9" s="631" t="s">
        <v>135</v>
      </c>
      <c r="B9" s="632">
        <v>3527970</v>
      </c>
      <c r="C9" s="632">
        <v>3548629</v>
      </c>
      <c r="D9" s="632">
        <v>3818355</v>
      </c>
      <c r="E9" s="632">
        <v>3926190</v>
      </c>
      <c r="F9" s="632">
        <v>3947374</v>
      </c>
      <c r="G9" s="626"/>
      <c r="H9" s="564">
        <v>0.54</v>
      </c>
      <c r="I9" s="564">
        <v>11.89</v>
      </c>
      <c r="J9" s="630">
        <v>11.24</v>
      </c>
    </row>
    <row r="10" spans="1:10" s="628" customFormat="1" ht="12" customHeight="1" x14ac:dyDescent="0.2">
      <c r="A10" s="621" t="s">
        <v>136</v>
      </c>
      <c r="B10" s="629">
        <v>25191</v>
      </c>
      <c r="C10" s="629">
        <v>25784</v>
      </c>
      <c r="D10" s="629">
        <v>27234</v>
      </c>
      <c r="E10" s="629">
        <v>28227</v>
      </c>
      <c r="F10" s="629">
        <v>28955</v>
      </c>
      <c r="G10" s="626"/>
      <c r="H10" s="564">
        <v>2.58</v>
      </c>
      <c r="I10" s="564">
        <v>14.94</v>
      </c>
      <c r="J10" s="630">
        <v>12.3</v>
      </c>
    </row>
    <row r="11" spans="1:10" s="628" customFormat="1" ht="12" customHeight="1" x14ac:dyDescent="0.2">
      <c r="A11" s="631" t="s">
        <v>137</v>
      </c>
      <c r="B11" s="632">
        <v>70323</v>
      </c>
      <c r="C11" s="632">
        <v>71707</v>
      </c>
      <c r="D11" s="632">
        <v>74708</v>
      </c>
      <c r="E11" s="632">
        <v>76875</v>
      </c>
      <c r="F11" s="632">
        <v>78087</v>
      </c>
      <c r="G11" s="626"/>
      <c r="H11" s="564">
        <v>1.58</v>
      </c>
      <c r="I11" s="564">
        <v>11.04</v>
      </c>
      <c r="J11" s="630">
        <v>8.9</v>
      </c>
    </row>
    <row r="12" spans="1:10" s="628" customFormat="1" ht="12" customHeight="1" x14ac:dyDescent="0.2">
      <c r="A12" s="621" t="s">
        <v>138</v>
      </c>
      <c r="B12" s="629">
        <v>270</v>
      </c>
      <c r="C12" s="629">
        <v>266</v>
      </c>
      <c r="D12" s="629">
        <v>291</v>
      </c>
      <c r="E12" s="629">
        <v>305</v>
      </c>
      <c r="F12" s="629">
        <v>314</v>
      </c>
      <c r="G12" s="626"/>
      <c r="H12" s="564">
        <v>2.95</v>
      </c>
      <c r="I12" s="564">
        <v>16.3</v>
      </c>
      <c r="J12" s="630">
        <v>18.05</v>
      </c>
    </row>
    <row r="13" spans="1:10" s="628" customFormat="1" ht="12" customHeight="1" x14ac:dyDescent="0.2">
      <c r="A13" s="633" t="s">
        <v>139</v>
      </c>
      <c r="B13" s="632">
        <v>69717</v>
      </c>
      <c r="C13" s="632">
        <v>71106</v>
      </c>
      <c r="D13" s="632">
        <v>74092</v>
      </c>
      <c r="E13" s="632">
        <v>76241</v>
      </c>
      <c r="F13" s="632">
        <v>77430</v>
      </c>
      <c r="G13" s="626"/>
      <c r="H13" s="564">
        <v>1.56</v>
      </c>
      <c r="I13" s="564">
        <v>11.06</v>
      </c>
      <c r="J13" s="630">
        <v>8.89</v>
      </c>
    </row>
    <row r="14" spans="1:10" s="628" customFormat="1" ht="12" customHeight="1" x14ac:dyDescent="0.2">
      <c r="A14" s="621" t="s">
        <v>140</v>
      </c>
      <c r="B14" s="629">
        <v>240</v>
      </c>
      <c r="C14" s="629">
        <v>254</v>
      </c>
      <c r="D14" s="629">
        <v>263</v>
      </c>
      <c r="E14" s="629">
        <v>270</v>
      </c>
      <c r="F14" s="629">
        <v>277</v>
      </c>
      <c r="G14" s="626"/>
      <c r="H14" s="564">
        <v>2.59</v>
      </c>
      <c r="I14" s="564">
        <v>15.42</v>
      </c>
      <c r="J14" s="630">
        <v>9.06</v>
      </c>
    </row>
    <row r="15" spans="1:10" s="628" customFormat="1" ht="12" customHeight="1" x14ac:dyDescent="0.2">
      <c r="A15" s="631" t="s">
        <v>141</v>
      </c>
      <c r="B15" s="632">
        <v>78</v>
      </c>
      <c r="C15" s="632">
        <v>81</v>
      </c>
      <c r="D15" s="632">
        <v>85</v>
      </c>
      <c r="E15" s="632">
        <v>83</v>
      </c>
      <c r="F15" s="632">
        <v>86</v>
      </c>
      <c r="G15" s="626"/>
      <c r="H15" s="564">
        <v>3.61</v>
      </c>
      <c r="I15" s="564">
        <v>10.26</v>
      </c>
      <c r="J15" s="630">
        <v>6.17</v>
      </c>
    </row>
    <row r="16" spans="1:10" s="628" customFormat="1" ht="12" customHeight="1" x14ac:dyDescent="0.2">
      <c r="A16" s="621" t="s">
        <v>142</v>
      </c>
      <c r="B16" s="629">
        <v>262</v>
      </c>
      <c r="C16" s="629">
        <v>268</v>
      </c>
      <c r="D16" s="629">
        <v>275</v>
      </c>
      <c r="E16" s="629">
        <v>269</v>
      </c>
      <c r="F16" s="629">
        <v>297</v>
      </c>
      <c r="G16" s="626"/>
      <c r="H16" s="564">
        <v>10.41</v>
      </c>
      <c r="I16" s="564">
        <v>13.36</v>
      </c>
      <c r="J16" s="630">
        <v>10.82</v>
      </c>
    </row>
    <row r="17" spans="1:16" s="628" customFormat="1" ht="12" customHeight="1" x14ac:dyDescent="0.2">
      <c r="A17" s="631" t="s">
        <v>143</v>
      </c>
      <c r="B17" s="632">
        <v>69137</v>
      </c>
      <c r="C17" s="632">
        <v>70503</v>
      </c>
      <c r="D17" s="632">
        <v>73469</v>
      </c>
      <c r="E17" s="632">
        <v>75619</v>
      </c>
      <c r="F17" s="632">
        <v>76770</v>
      </c>
      <c r="G17" s="626"/>
      <c r="H17" s="564">
        <v>1.52</v>
      </c>
      <c r="I17" s="564">
        <v>11.04</v>
      </c>
      <c r="J17" s="630">
        <v>8.89</v>
      </c>
    </row>
    <row r="18" spans="1:16" s="628" customFormat="1" ht="12" customHeight="1" x14ac:dyDescent="0.2">
      <c r="A18" s="621" t="s">
        <v>144</v>
      </c>
      <c r="B18" s="629">
        <v>336</v>
      </c>
      <c r="C18" s="629">
        <v>335</v>
      </c>
      <c r="D18" s="629">
        <v>325</v>
      </c>
      <c r="E18" s="629">
        <v>329</v>
      </c>
      <c r="F18" s="629">
        <v>343</v>
      </c>
      <c r="G18" s="626"/>
      <c r="H18" s="564">
        <v>4.26</v>
      </c>
      <c r="I18" s="564">
        <v>2.08</v>
      </c>
      <c r="J18" s="630">
        <v>2.39</v>
      </c>
    </row>
    <row r="19" spans="1:16" s="628" customFormat="1" ht="12" customHeight="1" x14ac:dyDescent="0.2">
      <c r="A19" s="631" t="s">
        <v>145</v>
      </c>
      <c r="B19" s="632">
        <v>3623484</v>
      </c>
      <c r="C19" s="632">
        <v>3646120</v>
      </c>
      <c r="D19" s="632">
        <v>3920297</v>
      </c>
      <c r="E19" s="632">
        <v>4031292</v>
      </c>
      <c r="F19" s="632">
        <v>4054416</v>
      </c>
      <c r="G19" s="626"/>
      <c r="H19" s="564">
        <v>0.56999999999999995</v>
      </c>
      <c r="I19" s="564">
        <v>11.89</v>
      </c>
      <c r="J19" s="630">
        <v>11.2</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264</v>
      </c>
      <c r="B21" s="635"/>
      <c r="C21" s="635"/>
      <c r="D21" s="635"/>
      <c r="E21" s="635"/>
      <c r="F21" s="635"/>
      <c r="G21" s="608"/>
      <c r="H21" s="188"/>
      <c r="I21" s="188"/>
      <c r="J21" s="188"/>
    </row>
    <row r="22" spans="1:16" s="628" customFormat="1" ht="12" customHeight="1" x14ac:dyDescent="0.2">
      <c r="A22" s="621" t="s">
        <v>134</v>
      </c>
      <c r="B22" s="634">
        <v>74622622</v>
      </c>
      <c r="C22" s="634">
        <v>76871924</v>
      </c>
      <c r="D22" s="634">
        <v>81911609</v>
      </c>
      <c r="E22" s="634">
        <v>85042041</v>
      </c>
      <c r="F22" s="634">
        <v>88614742</v>
      </c>
      <c r="G22" s="608"/>
      <c r="H22" s="630">
        <v>4.2</v>
      </c>
      <c r="I22" s="630">
        <v>18.75</v>
      </c>
      <c r="J22" s="630">
        <v>15.28</v>
      </c>
    </row>
    <row r="23" spans="1:16" s="628" customFormat="1" ht="12" customHeight="1" x14ac:dyDescent="0.2">
      <c r="A23" s="631" t="s">
        <v>135</v>
      </c>
      <c r="B23" s="637">
        <v>73686487</v>
      </c>
      <c r="C23" s="637">
        <v>75880373</v>
      </c>
      <c r="D23" s="637">
        <v>80863316</v>
      </c>
      <c r="E23" s="637">
        <v>83977521</v>
      </c>
      <c r="F23" s="637">
        <v>87481421</v>
      </c>
      <c r="G23" s="608"/>
      <c r="H23" s="564">
        <v>4.17</v>
      </c>
      <c r="I23" s="564">
        <v>18.72</v>
      </c>
      <c r="J23" s="630">
        <v>15.29</v>
      </c>
    </row>
    <row r="24" spans="1:16" s="628" customFormat="1" ht="12" customHeight="1" x14ac:dyDescent="0.2">
      <c r="A24" s="621" t="s">
        <v>136</v>
      </c>
      <c r="B24" s="634">
        <v>936134</v>
      </c>
      <c r="C24" s="634">
        <v>991551</v>
      </c>
      <c r="D24" s="634">
        <v>1048293</v>
      </c>
      <c r="E24" s="634">
        <v>1064520</v>
      </c>
      <c r="F24" s="634">
        <v>1133321</v>
      </c>
      <c r="G24" s="608"/>
      <c r="H24" s="564">
        <v>6.46</v>
      </c>
      <c r="I24" s="564">
        <v>21.06</v>
      </c>
      <c r="J24" s="630">
        <v>14.3</v>
      </c>
    </row>
    <row r="25" spans="1:16" s="628" customFormat="1" ht="12" customHeight="1" x14ac:dyDescent="0.2">
      <c r="A25" s="631" t="s">
        <v>137</v>
      </c>
      <c r="B25" s="637">
        <v>17586148</v>
      </c>
      <c r="C25" s="637">
        <v>18610057</v>
      </c>
      <c r="D25" s="637">
        <v>19529499</v>
      </c>
      <c r="E25" s="637">
        <v>20025111</v>
      </c>
      <c r="F25" s="637">
        <v>20999075</v>
      </c>
      <c r="G25" s="608"/>
      <c r="H25" s="564">
        <v>4.8600000000000003</v>
      </c>
      <c r="I25" s="564">
        <v>19.41</v>
      </c>
      <c r="J25" s="630">
        <v>12.84</v>
      </c>
    </row>
    <row r="26" spans="1:16" s="628" customFormat="1" ht="12" customHeight="1" x14ac:dyDescent="0.2">
      <c r="A26" s="621" t="s">
        <v>138</v>
      </c>
      <c r="B26" s="634">
        <v>102358</v>
      </c>
      <c r="C26" s="634">
        <v>109832</v>
      </c>
      <c r="D26" s="634">
        <v>114115</v>
      </c>
      <c r="E26" s="634">
        <v>123286</v>
      </c>
      <c r="F26" s="634">
        <v>122612</v>
      </c>
      <c r="G26" s="608"/>
      <c r="H26" s="564">
        <v>-0.55000000000000004</v>
      </c>
      <c r="I26" s="564">
        <v>19.79</v>
      </c>
      <c r="J26" s="630">
        <v>11.64</v>
      </c>
    </row>
    <row r="27" spans="1:16" s="628" customFormat="1" ht="12" customHeight="1" x14ac:dyDescent="0.2">
      <c r="A27" s="633" t="s">
        <v>139</v>
      </c>
      <c r="B27" s="637">
        <v>16682453</v>
      </c>
      <c r="C27" s="637">
        <v>17649574</v>
      </c>
      <c r="D27" s="637">
        <v>18632961</v>
      </c>
      <c r="E27" s="637">
        <v>19097317</v>
      </c>
      <c r="F27" s="637">
        <v>20057243</v>
      </c>
      <c r="G27" s="608"/>
      <c r="H27" s="564">
        <v>5.03</v>
      </c>
      <c r="I27" s="564">
        <v>20.23</v>
      </c>
      <c r="J27" s="630">
        <v>13.64</v>
      </c>
    </row>
    <row r="28" spans="1:16" s="628" customFormat="1" ht="12" customHeight="1" x14ac:dyDescent="0.2">
      <c r="A28" s="621" t="s">
        <v>140</v>
      </c>
      <c r="B28" s="634">
        <v>2229407</v>
      </c>
      <c r="C28" s="634">
        <v>2372864</v>
      </c>
      <c r="D28" s="634">
        <v>2314264</v>
      </c>
      <c r="E28" s="634">
        <v>2383587</v>
      </c>
      <c r="F28" s="634">
        <v>2438630</v>
      </c>
      <c r="G28" s="608"/>
      <c r="H28" s="564">
        <v>2.31</v>
      </c>
      <c r="I28" s="564">
        <v>9.3800000000000008</v>
      </c>
      <c r="J28" s="630">
        <v>2.77</v>
      </c>
    </row>
    <row r="29" spans="1:16" ht="12" customHeight="1" x14ac:dyDescent="0.2">
      <c r="A29" s="631" t="s">
        <v>141</v>
      </c>
      <c r="B29" s="637">
        <v>1161739</v>
      </c>
      <c r="C29" s="637">
        <v>1059438</v>
      </c>
      <c r="D29" s="637">
        <v>1164392</v>
      </c>
      <c r="E29" s="637">
        <v>1178152</v>
      </c>
      <c r="F29" s="637">
        <v>1186408</v>
      </c>
      <c r="G29" s="608"/>
      <c r="H29" s="564">
        <v>0.7</v>
      </c>
      <c r="I29" s="564">
        <v>2.12</v>
      </c>
      <c r="J29" s="630">
        <v>11.98</v>
      </c>
      <c r="N29" s="628"/>
      <c r="O29" s="628"/>
      <c r="P29" s="628"/>
    </row>
    <row r="30" spans="1:16" ht="12" customHeight="1" x14ac:dyDescent="0.2">
      <c r="A30" s="621" t="s">
        <v>142</v>
      </c>
      <c r="B30" s="634">
        <v>5811799</v>
      </c>
      <c r="C30" s="634">
        <v>6284299</v>
      </c>
      <c r="D30" s="634">
        <v>6839725</v>
      </c>
      <c r="E30" s="634">
        <v>6770843</v>
      </c>
      <c r="F30" s="634">
        <v>7375347</v>
      </c>
      <c r="G30" s="608"/>
      <c r="H30" s="564">
        <v>8.93</v>
      </c>
      <c r="I30" s="564">
        <v>26.9</v>
      </c>
      <c r="J30" s="630">
        <v>17.36</v>
      </c>
      <c r="N30" s="628"/>
      <c r="O30" s="628"/>
      <c r="P30" s="628"/>
    </row>
    <row r="31" spans="1:16" ht="12" customHeight="1" x14ac:dyDescent="0.2">
      <c r="A31" s="631" t="s">
        <v>143</v>
      </c>
      <c r="B31" s="637">
        <v>7479508</v>
      </c>
      <c r="C31" s="637">
        <v>7932973</v>
      </c>
      <c r="D31" s="637">
        <v>8314580</v>
      </c>
      <c r="E31" s="637">
        <v>8764735</v>
      </c>
      <c r="F31" s="637">
        <v>9056858</v>
      </c>
      <c r="G31" s="608"/>
      <c r="H31" s="564">
        <v>3.33</v>
      </c>
      <c r="I31" s="564">
        <v>21.09</v>
      </c>
      <c r="J31" s="630">
        <v>14.17</v>
      </c>
      <c r="N31" s="628"/>
      <c r="O31" s="628"/>
      <c r="P31" s="628"/>
    </row>
    <row r="32" spans="1:16" ht="12" customHeight="1" x14ac:dyDescent="0.2">
      <c r="A32" s="621" t="s">
        <v>144</v>
      </c>
      <c r="B32" s="634">
        <v>801337</v>
      </c>
      <c r="C32" s="634">
        <v>850651</v>
      </c>
      <c r="D32" s="634">
        <v>782422</v>
      </c>
      <c r="E32" s="634">
        <v>804508</v>
      </c>
      <c r="F32" s="634">
        <v>819219</v>
      </c>
      <c r="G32" s="608"/>
      <c r="H32" s="564">
        <v>1.83</v>
      </c>
      <c r="I32" s="564">
        <v>2.23</v>
      </c>
      <c r="J32" s="630">
        <v>-3.7</v>
      </c>
      <c r="N32" s="628"/>
      <c r="O32" s="628"/>
      <c r="P32" s="628"/>
    </row>
    <row r="33" spans="1:16" ht="12" customHeight="1" x14ac:dyDescent="0.2">
      <c r="A33" s="638" t="s">
        <v>146</v>
      </c>
      <c r="B33" s="639">
        <v>92208769</v>
      </c>
      <c r="C33" s="639">
        <v>95481981</v>
      </c>
      <c r="D33" s="639">
        <v>101441108</v>
      </c>
      <c r="E33" s="639">
        <v>105067152</v>
      </c>
      <c r="F33" s="639">
        <v>109613817</v>
      </c>
      <c r="G33" s="617"/>
      <c r="H33" s="640">
        <v>4.33</v>
      </c>
      <c r="I33" s="640">
        <v>18.88</v>
      </c>
      <c r="J33" s="640">
        <v>14.8</v>
      </c>
      <c r="N33" s="628"/>
      <c r="O33" s="628"/>
      <c r="P33" s="628"/>
    </row>
    <row r="34" spans="1:16" x14ac:dyDescent="0.25">
      <c r="A34" s="644" t="s">
        <v>281</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12" style="608" bestFit="1" customWidth="1"/>
    <col min="17" max="16384" width="13.5" style="608"/>
  </cols>
  <sheetData>
    <row r="1" spans="1:10" ht="36" customHeight="1" x14ac:dyDescent="0.25"/>
    <row r="2" spans="1:10" s="611" customFormat="1" ht="28.15" customHeight="1" x14ac:dyDescent="0.2">
      <c r="A2" s="753" t="s">
        <v>388</v>
      </c>
      <c r="B2" s="753"/>
      <c r="C2" s="753"/>
      <c r="D2" s="753"/>
      <c r="E2" s="753"/>
      <c r="F2" s="753"/>
      <c r="G2" s="609"/>
      <c r="H2" s="610"/>
      <c r="I2" s="751" t="s">
        <v>341</v>
      </c>
      <c r="J2" s="752"/>
    </row>
    <row r="3" spans="1:10" ht="13.9" customHeight="1" x14ac:dyDescent="0.2">
      <c r="A3" s="612"/>
      <c r="B3" s="613"/>
      <c r="C3" s="613"/>
      <c r="D3" s="613"/>
      <c r="E3" s="613"/>
      <c r="F3" s="613"/>
      <c r="G3" s="613"/>
      <c r="H3" s="613"/>
      <c r="I3" s="613"/>
      <c r="J3" s="613"/>
    </row>
    <row r="4" spans="1:10" ht="13.9" customHeight="1" x14ac:dyDescent="0.2">
      <c r="A4" s="614"/>
      <c r="B4" s="615">
        <v>2024</v>
      </c>
      <c r="C4" s="615"/>
      <c r="D4" s="615">
        <v>2025</v>
      </c>
      <c r="E4" s="615"/>
      <c r="F4" s="615"/>
      <c r="G4" s="616"/>
      <c r="H4" s="750" t="s">
        <v>56</v>
      </c>
      <c r="I4" s="750"/>
      <c r="J4" s="750"/>
    </row>
    <row r="5" spans="1:10" ht="30" customHeight="1" x14ac:dyDescent="0.2">
      <c r="A5" s="617"/>
      <c r="B5" s="618" t="s">
        <v>391</v>
      </c>
      <c r="C5" s="618" t="s">
        <v>392</v>
      </c>
      <c r="D5" s="618" t="s">
        <v>393</v>
      </c>
      <c r="E5" s="618" t="s">
        <v>394</v>
      </c>
      <c r="F5" s="16" t="s">
        <v>391</v>
      </c>
      <c r="G5" s="619"/>
      <c r="H5" s="620" t="s">
        <v>57</v>
      </c>
      <c r="I5" s="620" t="s">
        <v>58</v>
      </c>
      <c r="J5" s="620" t="s">
        <v>105</v>
      </c>
    </row>
    <row r="6" spans="1:10" ht="12" customHeight="1" x14ac:dyDescent="0.25">
      <c r="A6" s="621"/>
      <c r="B6" s="622"/>
      <c r="C6" s="622"/>
      <c r="D6" s="622"/>
      <c r="E6" s="641"/>
      <c r="G6" s="619"/>
      <c r="H6" s="623"/>
      <c r="I6" s="623"/>
      <c r="J6" s="623"/>
    </row>
    <row r="7" spans="1:10" s="628" customFormat="1" ht="12" customHeight="1" x14ac:dyDescent="0.2">
      <c r="A7" s="624" t="s">
        <v>369</v>
      </c>
      <c r="B7" s="625"/>
      <c r="C7" s="625"/>
      <c r="D7" s="625"/>
      <c r="E7" s="625"/>
      <c r="F7" s="625"/>
      <c r="G7" s="626"/>
      <c r="H7" s="627"/>
      <c r="I7" s="627"/>
      <c r="J7" s="627"/>
    </row>
    <row r="8" spans="1:10" s="628" customFormat="1" ht="12" customHeight="1" x14ac:dyDescent="0.2">
      <c r="A8" s="621" t="s">
        <v>134</v>
      </c>
      <c r="B8" s="629">
        <v>1229278</v>
      </c>
      <c r="C8" s="629">
        <v>1290237</v>
      </c>
      <c r="D8" s="629">
        <v>1414692</v>
      </c>
      <c r="E8" s="629">
        <v>1476257</v>
      </c>
      <c r="F8" s="629">
        <v>1485632</v>
      </c>
      <c r="G8" s="626"/>
      <c r="H8" s="564">
        <v>0.64</v>
      </c>
      <c r="I8" s="564">
        <v>20.85</v>
      </c>
      <c r="J8" s="630">
        <v>15.14</v>
      </c>
    </row>
    <row r="9" spans="1:10" s="628" customFormat="1" ht="12" customHeight="1" x14ac:dyDescent="0.2">
      <c r="A9" s="631" t="s">
        <v>135</v>
      </c>
      <c r="B9" s="632">
        <v>1216266</v>
      </c>
      <c r="C9" s="632">
        <v>1276258</v>
      </c>
      <c r="D9" s="632">
        <v>1399424</v>
      </c>
      <c r="E9" s="632">
        <v>1460041</v>
      </c>
      <c r="F9" s="632">
        <v>1468604</v>
      </c>
      <c r="G9" s="626"/>
      <c r="H9" s="564">
        <v>0.59</v>
      </c>
      <c r="I9" s="564">
        <v>20.75</v>
      </c>
      <c r="J9" s="630">
        <v>15.07</v>
      </c>
    </row>
    <row r="10" spans="1:10" s="628" customFormat="1" ht="12" customHeight="1" x14ac:dyDescent="0.2">
      <c r="A10" s="621" t="s">
        <v>136</v>
      </c>
      <c r="B10" s="629">
        <v>13012</v>
      </c>
      <c r="C10" s="629">
        <v>13979</v>
      </c>
      <c r="D10" s="629">
        <v>15268</v>
      </c>
      <c r="E10" s="629">
        <v>16216</v>
      </c>
      <c r="F10" s="629">
        <v>17028</v>
      </c>
      <c r="G10" s="626"/>
      <c r="H10" s="564">
        <v>5.01</v>
      </c>
      <c r="I10" s="564">
        <v>30.86</v>
      </c>
      <c r="J10" s="630">
        <v>21.81</v>
      </c>
    </row>
    <row r="11" spans="1:10" s="628" customFormat="1" ht="12" customHeight="1" x14ac:dyDescent="0.2">
      <c r="A11" s="631" t="s">
        <v>137</v>
      </c>
      <c r="B11" s="632">
        <v>33944</v>
      </c>
      <c r="C11" s="632">
        <v>42376</v>
      </c>
      <c r="D11" s="632">
        <v>40685</v>
      </c>
      <c r="E11" s="632">
        <v>44364</v>
      </c>
      <c r="F11" s="632">
        <v>46159</v>
      </c>
      <c r="G11" s="626"/>
      <c r="H11" s="564">
        <v>4.05</v>
      </c>
      <c r="I11" s="564">
        <v>35.99</v>
      </c>
      <c r="J11" s="630">
        <v>8.93</v>
      </c>
    </row>
    <row r="12" spans="1:10" s="628" customFormat="1" ht="12" customHeight="1" x14ac:dyDescent="0.2">
      <c r="A12" s="621" t="s">
        <v>138</v>
      </c>
      <c r="B12" s="629">
        <v>134</v>
      </c>
      <c r="C12" s="629">
        <v>127</v>
      </c>
      <c r="D12" s="629">
        <v>134</v>
      </c>
      <c r="E12" s="629">
        <v>149</v>
      </c>
      <c r="F12" s="629">
        <v>155</v>
      </c>
      <c r="G12" s="626"/>
      <c r="H12" s="564">
        <v>4.03</v>
      </c>
      <c r="I12" s="564">
        <v>15.67</v>
      </c>
      <c r="J12" s="630">
        <v>22.05</v>
      </c>
    </row>
    <row r="13" spans="1:10" s="628" customFormat="1" ht="12" customHeight="1" x14ac:dyDescent="0.2">
      <c r="A13" s="633" t="s">
        <v>139</v>
      </c>
      <c r="B13" s="632">
        <v>33656</v>
      </c>
      <c r="C13" s="632">
        <v>42091</v>
      </c>
      <c r="D13" s="632">
        <v>40379</v>
      </c>
      <c r="E13" s="632">
        <v>43976</v>
      </c>
      <c r="F13" s="632">
        <v>45730</v>
      </c>
      <c r="G13" s="626"/>
      <c r="H13" s="564">
        <v>3.99</v>
      </c>
      <c r="I13" s="564">
        <v>35.869999999999997</v>
      </c>
      <c r="J13" s="630">
        <v>8.65</v>
      </c>
    </row>
    <row r="14" spans="1:10" s="628" customFormat="1" ht="12" customHeight="1" x14ac:dyDescent="0.2">
      <c r="A14" s="621" t="s">
        <v>140</v>
      </c>
      <c r="B14" s="629">
        <v>116</v>
      </c>
      <c r="C14" s="629">
        <v>117</v>
      </c>
      <c r="D14" s="629">
        <v>124</v>
      </c>
      <c r="E14" s="629">
        <v>132</v>
      </c>
      <c r="F14" s="629">
        <v>145</v>
      </c>
      <c r="G14" s="626"/>
      <c r="H14" s="564">
        <v>9.85</v>
      </c>
      <c r="I14" s="564">
        <v>25</v>
      </c>
      <c r="J14" s="630">
        <v>23.93</v>
      </c>
    </row>
    <row r="15" spans="1:10" s="628" customFormat="1" ht="12" customHeight="1" x14ac:dyDescent="0.2">
      <c r="A15" s="631" t="s">
        <v>141</v>
      </c>
      <c r="B15" s="632">
        <v>66</v>
      </c>
      <c r="C15" s="632">
        <v>61</v>
      </c>
      <c r="D15" s="632">
        <v>55</v>
      </c>
      <c r="E15" s="632">
        <v>46</v>
      </c>
      <c r="F15" s="632">
        <v>46</v>
      </c>
      <c r="G15" s="626"/>
      <c r="H15" s="564">
        <v>0</v>
      </c>
      <c r="I15" s="564">
        <v>-30.3</v>
      </c>
      <c r="J15" s="630">
        <v>-24.59</v>
      </c>
    </row>
    <row r="16" spans="1:10" s="628" customFormat="1" ht="12" customHeight="1" x14ac:dyDescent="0.2">
      <c r="A16" s="621" t="s">
        <v>142</v>
      </c>
      <c r="B16" s="629">
        <v>104</v>
      </c>
      <c r="C16" s="629">
        <v>6107</v>
      </c>
      <c r="D16" s="629">
        <v>108</v>
      </c>
      <c r="E16" s="629">
        <v>107</v>
      </c>
      <c r="F16" s="629">
        <v>113</v>
      </c>
      <c r="G16" s="626"/>
      <c r="H16" s="564">
        <v>5.61</v>
      </c>
      <c r="I16" s="564">
        <v>8.65</v>
      </c>
      <c r="J16" s="630">
        <v>-98.15</v>
      </c>
    </row>
    <row r="17" spans="1:16" s="628" customFormat="1" ht="12" customHeight="1" x14ac:dyDescent="0.2">
      <c r="A17" s="631" t="s">
        <v>143</v>
      </c>
      <c r="B17" s="632">
        <v>33370</v>
      </c>
      <c r="C17" s="632">
        <v>35806</v>
      </c>
      <c r="D17" s="632">
        <v>40092</v>
      </c>
      <c r="E17" s="632">
        <v>43691</v>
      </c>
      <c r="F17" s="632">
        <v>45426</v>
      </c>
      <c r="G17" s="626"/>
      <c r="H17" s="564">
        <v>3.97</v>
      </c>
      <c r="I17" s="564">
        <v>36.130000000000003</v>
      </c>
      <c r="J17" s="630">
        <v>26.87</v>
      </c>
    </row>
    <row r="18" spans="1:16" s="628" customFormat="1" ht="12" customHeight="1" x14ac:dyDescent="0.2">
      <c r="A18" s="621" t="s">
        <v>144</v>
      </c>
      <c r="B18" s="629">
        <v>154</v>
      </c>
      <c r="C18" s="629">
        <v>158</v>
      </c>
      <c r="D18" s="629">
        <v>172</v>
      </c>
      <c r="E18" s="629">
        <v>239</v>
      </c>
      <c r="F18" s="629">
        <v>274</v>
      </c>
      <c r="G18" s="626"/>
      <c r="H18" s="564">
        <v>14.64</v>
      </c>
      <c r="I18" s="564">
        <v>77.92</v>
      </c>
      <c r="J18" s="630">
        <v>73.42</v>
      </c>
    </row>
    <row r="19" spans="1:16" s="628" customFormat="1" ht="12" customHeight="1" x14ac:dyDescent="0.2">
      <c r="A19" s="631" t="s">
        <v>145</v>
      </c>
      <c r="B19" s="632">
        <v>1263222</v>
      </c>
      <c r="C19" s="632">
        <v>1332613</v>
      </c>
      <c r="D19" s="632">
        <v>1455377</v>
      </c>
      <c r="E19" s="632">
        <v>1520621</v>
      </c>
      <c r="F19" s="632">
        <v>1531791</v>
      </c>
      <c r="G19" s="626"/>
      <c r="H19" s="564">
        <v>0.73</v>
      </c>
      <c r="I19" s="564">
        <v>21.26</v>
      </c>
      <c r="J19" s="630">
        <v>14.95</v>
      </c>
    </row>
    <row r="20" spans="1:16" s="628" customFormat="1" ht="12" customHeight="1" x14ac:dyDescent="0.2">
      <c r="A20" s="608"/>
      <c r="B20" s="634"/>
      <c r="C20" s="634"/>
      <c r="D20" s="634"/>
      <c r="E20" s="634"/>
      <c r="F20" s="634"/>
      <c r="G20" s="608"/>
      <c r="H20" s="199"/>
      <c r="I20" s="199"/>
      <c r="J20" s="199"/>
    </row>
    <row r="21" spans="1:16" s="628" customFormat="1" ht="12" customHeight="1" x14ac:dyDescent="0.2">
      <c r="A21" s="624" t="s">
        <v>264</v>
      </c>
      <c r="B21" s="635"/>
      <c r="C21" s="635"/>
      <c r="D21" s="635"/>
      <c r="E21" s="635"/>
      <c r="F21" s="635"/>
      <c r="G21" s="608"/>
      <c r="H21" s="188"/>
      <c r="I21" s="188"/>
      <c r="J21" s="188"/>
    </row>
    <row r="22" spans="1:16" s="628" customFormat="1" ht="12" customHeight="1" x14ac:dyDescent="0.2">
      <c r="A22" s="621" t="s">
        <v>134</v>
      </c>
      <c r="B22" s="634">
        <v>28863637</v>
      </c>
      <c r="C22" s="634">
        <v>31314441</v>
      </c>
      <c r="D22" s="634">
        <v>35353537</v>
      </c>
      <c r="E22" s="634">
        <v>40646564</v>
      </c>
      <c r="F22" s="634">
        <v>43194139</v>
      </c>
      <c r="G22" s="608"/>
      <c r="H22" s="630">
        <v>6.27</v>
      </c>
      <c r="I22" s="630">
        <v>49.65</v>
      </c>
      <c r="J22" s="630">
        <v>37.94</v>
      </c>
    </row>
    <row r="23" spans="1:16" s="628" customFormat="1" ht="12" customHeight="1" x14ac:dyDescent="0.2">
      <c r="A23" s="631" t="s">
        <v>135</v>
      </c>
      <c r="B23" s="637">
        <v>28268618</v>
      </c>
      <c r="C23" s="637">
        <v>30640355</v>
      </c>
      <c r="D23" s="637">
        <v>34586457</v>
      </c>
      <c r="E23" s="637">
        <v>39820263</v>
      </c>
      <c r="F23" s="637">
        <v>42349453</v>
      </c>
      <c r="G23" s="608"/>
      <c r="H23" s="564">
        <v>6.35</v>
      </c>
      <c r="I23" s="564">
        <v>49.81</v>
      </c>
      <c r="J23" s="630">
        <v>38.21</v>
      </c>
    </row>
    <row r="24" spans="1:16" s="628" customFormat="1" ht="12" customHeight="1" x14ac:dyDescent="0.2">
      <c r="A24" s="621" t="s">
        <v>136</v>
      </c>
      <c r="B24" s="634">
        <v>595020</v>
      </c>
      <c r="C24" s="634">
        <v>674086</v>
      </c>
      <c r="D24" s="634">
        <v>767080</v>
      </c>
      <c r="E24" s="634">
        <v>826301</v>
      </c>
      <c r="F24" s="634">
        <v>844686</v>
      </c>
      <c r="G24" s="608"/>
      <c r="H24" s="564">
        <v>2.2200000000000002</v>
      </c>
      <c r="I24" s="564">
        <v>41.96</v>
      </c>
      <c r="J24" s="630">
        <v>25.31</v>
      </c>
    </row>
    <row r="25" spans="1:16" s="628" customFormat="1" ht="12" customHeight="1" x14ac:dyDescent="0.2">
      <c r="A25" s="631" t="s">
        <v>137</v>
      </c>
      <c r="B25" s="637">
        <v>8434827</v>
      </c>
      <c r="C25" s="637">
        <v>8887540</v>
      </c>
      <c r="D25" s="637">
        <v>9575381</v>
      </c>
      <c r="E25" s="637">
        <v>10554236</v>
      </c>
      <c r="F25" s="637">
        <v>11254846</v>
      </c>
      <c r="G25" s="608"/>
      <c r="H25" s="564">
        <v>6.64</v>
      </c>
      <c r="I25" s="564">
        <v>33.43</v>
      </c>
      <c r="J25" s="630">
        <v>26.64</v>
      </c>
    </row>
    <row r="26" spans="1:16" s="628" customFormat="1" ht="12" customHeight="1" x14ac:dyDescent="0.2">
      <c r="A26" s="621" t="s">
        <v>138</v>
      </c>
      <c r="B26" s="634">
        <v>89536</v>
      </c>
      <c r="C26" s="634">
        <v>63220</v>
      </c>
      <c r="D26" s="634">
        <v>63832</v>
      </c>
      <c r="E26" s="634">
        <v>59151</v>
      </c>
      <c r="F26" s="634">
        <v>59899</v>
      </c>
      <c r="G26" s="608"/>
      <c r="H26" s="564">
        <v>1.26</v>
      </c>
      <c r="I26" s="564">
        <v>-33.1</v>
      </c>
      <c r="J26" s="630">
        <v>-5.25</v>
      </c>
    </row>
    <row r="27" spans="1:16" s="628" customFormat="1" ht="12" customHeight="1" x14ac:dyDescent="0.2">
      <c r="A27" s="633" t="s">
        <v>139</v>
      </c>
      <c r="B27" s="637">
        <v>8213307</v>
      </c>
      <c r="C27" s="637">
        <v>8636960</v>
      </c>
      <c r="D27" s="637">
        <v>9251092</v>
      </c>
      <c r="E27" s="637">
        <v>10049663</v>
      </c>
      <c r="F27" s="637">
        <v>10707888</v>
      </c>
      <c r="G27" s="608"/>
      <c r="H27" s="564">
        <v>6.55</v>
      </c>
      <c r="I27" s="564">
        <v>30.37</v>
      </c>
      <c r="J27" s="630">
        <v>23.98</v>
      </c>
    </row>
    <row r="28" spans="1:16" s="628" customFormat="1" ht="12" customHeight="1" x14ac:dyDescent="0.2">
      <c r="A28" s="621" t="s">
        <v>140</v>
      </c>
      <c r="B28" s="634">
        <v>1177354</v>
      </c>
      <c r="C28" s="634">
        <v>1163482</v>
      </c>
      <c r="D28" s="634">
        <v>1143870</v>
      </c>
      <c r="E28" s="634">
        <v>1210030</v>
      </c>
      <c r="F28" s="634">
        <v>1287361</v>
      </c>
      <c r="G28" s="608"/>
      <c r="H28" s="564">
        <v>6.39</v>
      </c>
      <c r="I28" s="564">
        <v>9.34</v>
      </c>
      <c r="J28" s="630">
        <v>10.65</v>
      </c>
    </row>
    <row r="29" spans="1:16" ht="12" customHeight="1" x14ac:dyDescent="0.2">
      <c r="A29" s="631" t="s">
        <v>141</v>
      </c>
      <c r="B29" s="637">
        <v>305470</v>
      </c>
      <c r="C29" s="637">
        <v>211276</v>
      </c>
      <c r="D29" s="637">
        <v>227226</v>
      </c>
      <c r="E29" s="637">
        <v>217761</v>
      </c>
      <c r="F29" s="637">
        <v>216946</v>
      </c>
      <c r="G29" s="608"/>
      <c r="H29" s="564">
        <v>-0.37</v>
      </c>
      <c r="I29" s="564">
        <v>-28.98</v>
      </c>
      <c r="J29" s="630">
        <v>2.68</v>
      </c>
      <c r="N29" s="628"/>
      <c r="O29" s="628"/>
      <c r="P29" s="628"/>
    </row>
    <row r="30" spans="1:16" ht="12" customHeight="1" x14ac:dyDescent="0.2">
      <c r="A30" s="621" t="s">
        <v>142</v>
      </c>
      <c r="B30" s="634">
        <v>801021</v>
      </c>
      <c r="C30" s="634">
        <v>836988</v>
      </c>
      <c r="D30" s="634">
        <v>653985</v>
      </c>
      <c r="E30" s="634">
        <v>578151</v>
      </c>
      <c r="F30" s="634">
        <v>588600</v>
      </c>
      <c r="G30" s="608"/>
      <c r="H30" s="564">
        <v>1.81</v>
      </c>
      <c r="I30" s="564">
        <v>-26.52</v>
      </c>
      <c r="J30" s="630">
        <v>-29.68</v>
      </c>
      <c r="N30" s="628"/>
      <c r="O30" s="628"/>
      <c r="P30" s="628"/>
    </row>
    <row r="31" spans="1:16" ht="12" customHeight="1" x14ac:dyDescent="0.2">
      <c r="A31" s="631" t="s">
        <v>143</v>
      </c>
      <c r="B31" s="637">
        <v>5929462</v>
      </c>
      <c r="C31" s="637">
        <v>6425214</v>
      </c>
      <c r="D31" s="637">
        <v>7226011</v>
      </c>
      <c r="E31" s="637">
        <v>8043722</v>
      </c>
      <c r="F31" s="637">
        <v>8614981</v>
      </c>
      <c r="G31" s="608"/>
      <c r="H31" s="564">
        <v>7.1</v>
      </c>
      <c r="I31" s="564">
        <v>45.29</v>
      </c>
      <c r="J31" s="630">
        <v>34.08</v>
      </c>
      <c r="N31" s="628"/>
      <c r="O31" s="628"/>
      <c r="P31" s="628"/>
    </row>
    <row r="32" spans="1:16" ht="12" customHeight="1" x14ac:dyDescent="0.2">
      <c r="A32" s="621" t="s">
        <v>144</v>
      </c>
      <c r="B32" s="634">
        <v>131984</v>
      </c>
      <c r="C32" s="634">
        <v>187360</v>
      </c>
      <c r="D32" s="634">
        <v>260458</v>
      </c>
      <c r="E32" s="634">
        <v>445421</v>
      </c>
      <c r="F32" s="634">
        <v>487060</v>
      </c>
      <c r="G32" s="608"/>
      <c r="H32" s="564">
        <v>9.35</v>
      </c>
      <c r="I32" s="564">
        <v>269.02999999999997</v>
      </c>
      <c r="J32" s="630">
        <v>159.96</v>
      </c>
      <c r="N32" s="628"/>
      <c r="O32" s="628"/>
      <c r="P32" s="628"/>
    </row>
    <row r="33" spans="1:16" ht="12" customHeight="1" x14ac:dyDescent="0.2">
      <c r="A33" s="638" t="s">
        <v>146</v>
      </c>
      <c r="B33" s="639">
        <v>37298464</v>
      </c>
      <c r="C33" s="639">
        <v>40201981</v>
      </c>
      <c r="D33" s="639">
        <v>44928918</v>
      </c>
      <c r="E33" s="639">
        <v>51200800</v>
      </c>
      <c r="F33" s="639">
        <v>54448986</v>
      </c>
      <c r="G33" s="617"/>
      <c r="H33" s="640">
        <v>6.34</v>
      </c>
      <c r="I33" s="640">
        <v>45.98</v>
      </c>
      <c r="J33" s="640">
        <v>35.44</v>
      </c>
      <c r="N33" s="628"/>
      <c r="O33" s="628"/>
      <c r="P33" s="628"/>
    </row>
    <row r="34" spans="1:16" x14ac:dyDescent="0.25">
      <c r="A34" s="644" t="s">
        <v>281</v>
      </c>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9.33203125" style="608" bestFit="1" customWidth="1"/>
    <col min="17" max="16384" width="13.5" style="608"/>
  </cols>
  <sheetData>
    <row r="1" spans="1:16" ht="36" customHeight="1" x14ac:dyDescent="0.25"/>
    <row r="2" spans="1:16" s="611" customFormat="1" ht="28.15" customHeight="1" x14ac:dyDescent="0.2">
      <c r="A2" s="753" t="s">
        <v>389</v>
      </c>
      <c r="B2" s="753"/>
      <c r="C2" s="753"/>
      <c r="D2" s="753"/>
      <c r="E2" s="753"/>
      <c r="F2" s="753"/>
      <c r="G2" s="609"/>
      <c r="H2" s="610"/>
      <c r="I2" s="751" t="s">
        <v>342</v>
      </c>
      <c r="J2" s="752"/>
    </row>
    <row r="3" spans="1:16" ht="13.9" customHeight="1" x14ac:dyDescent="0.2">
      <c r="A3" s="612"/>
      <c r="B3" s="613"/>
      <c r="C3" s="613"/>
      <c r="D3" s="613"/>
      <c r="E3" s="613"/>
      <c r="F3" s="613"/>
      <c r="G3" s="613"/>
      <c r="H3" s="613"/>
      <c r="I3" s="613"/>
      <c r="J3" s="613"/>
    </row>
    <row r="4" spans="1:16" ht="13.9" customHeight="1" x14ac:dyDescent="0.2">
      <c r="A4" s="614"/>
      <c r="B4" s="615">
        <v>2024</v>
      </c>
      <c r="C4" s="615"/>
      <c r="D4" s="615">
        <v>2025</v>
      </c>
      <c r="E4" s="615"/>
      <c r="F4" s="615"/>
      <c r="G4" s="616"/>
      <c r="H4" s="750" t="s">
        <v>56</v>
      </c>
      <c r="I4" s="750"/>
      <c r="J4" s="750"/>
    </row>
    <row r="5" spans="1:16" ht="30" customHeight="1" x14ac:dyDescent="0.2">
      <c r="A5" s="617"/>
      <c r="B5" s="618" t="s">
        <v>391</v>
      </c>
      <c r="C5" s="618" t="s">
        <v>392</v>
      </c>
      <c r="D5" s="618" t="s">
        <v>393</v>
      </c>
      <c r="E5" s="618" t="s">
        <v>394</v>
      </c>
      <c r="F5" s="16" t="s">
        <v>391</v>
      </c>
      <c r="G5" s="619"/>
      <c r="H5" s="620" t="s">
        <v>57</v>
      </c>
      <c r="I5" s="620" t="s">
        <v>58</v>
      </c>
      <c r="J5" s="620" t="s">
        <v>105</v>
      </c>
    </row>
    <row r="6" spans="1:16" ht="12" customHeight="1" x14ac:dyDescent="0.25">
      <c r="A6" s="621"/>
      <c r="B6" s="622"/>
      <c r="C6" s="622"/>
      <c r="D6" s="622"/>
      <c r="E6" s="641"/>
      <c r="G6" s="619"/>
      <c r="H6" s="623"/>
      <c r="I6" s="623"/>
      <c r="J6" s="623"/>
    </row>
    <row r="7" spans="1:16" s="628" customFormat="1" ht="12" customHeight="1" x14ac:dyDescent="0.2">
      <c r="A7" s="624" t="s">
        <v>369</v>
      </c>
      <c r="B7" s="625"/>
      <c r="C7" s="625"/>
      <c r="D7" s="625"/>
      <c r="E7" s="625"/>
      <c r="F7" s="625"/>
      <c r="G7" s="626"/>
      <c r="H7" s="627"/>
      <c r="I7" s="627"/>
      <c r="J7" s="627"/>
    </row>
    <row r="8" spans="1:16" s="628" customFormat="1" ht="12" customHeight="1" x14ac:dyDescent="0.2">
      <c r="A8" s="621" t="s">
        <v>134</v>
      </c>
      <c r="B8" s="629">
        <v>206361</v>
      </c>
      <c r="C8" s="629">
        <v>238776</v>
      </c>
      <c r="D8" s="629">
        <v>252782</v>
      </c>
      <c r="E8" s="629">
        <v>406962</v>
      </c>
      <c r="F8" s="629">
        <v>405723</v>
      </c>
      <c r="G8" s="626"/>
      <c r="H8" s="564">
        <v>-0.3</v>
      </c>
      <c r="I8" s="564">
        <v>96.61</v>
      </c>
      <c r="J8" s="645">
        <v>69.92</v>
      </c>
      <c r="L8" s="251"/>
      <c r="M8" s="392"/>
      <c r="N8" s="392"/>
      <c r="O8" s="392"/>
      <c r="P8" s="392"/>
    </row>
    <row r="9" spans="1:16" s="628" customFormat="1" ht="12" customHeight="1" x14ac:dyDescent="0.2">
      <c r="A9" s="631" t="s">
        <v>135</v>
      </c>
      <c r="B9" s="632">
        <v>203871</v>
      </c>
      <c r="C9" s="632">
        <v>236125</v>
      </c>
      <c r="D9" s="632">
        <v>250016</v>
      </c>
      <c r="E9" s="632">
        <v>403349</v>
      </c>
      <c r="F9" s="632">
        <v>402260</v>
      </c>
      <c r="G9" s="626"/>
      <c r="H9" s="564">
        <v>-0.27</v>
      </c>
      <c r="I9" s="564">
        <v>97.31</v>
      </c>
      <c r="J9" s="645">
        <v>70.36</v>
      </c>
      <c r="L9" s="251"/>
      <c r="M9" s="392"/>
      <c r="N9" s="392"/>
      <c r="O9" s="392"/>
      <c r="P9" s="392"/>
    </row>
    <row r="10" spans="1:16" s="628" customFormat="1" ht="12" customHeight="1" x14ac:dyDescent="0.2">
      <c r="A10" s="621" t="s">
        <v>136</v>
      </c>
      <c r="B10" s="629">
        <v>2490</v>
      </c>
      <c r="C10" s="629">
        <v>2651</v>
      </c>
      <c r="D10" s="629">
        <v>2766</v>
      </c>
      <c r="E10" s="629">
        <v>3613</v>
      </c>
      <c r="F10" s="629">
        <v>3463</v>
      </c>
      <c r="G10" s="626"/>
      <c r="H10" s="564">
        <v>-4.1500000000000004</v>
      </c>
      <c r="I10" s="564">
        <v>39.08</v>
      </c>
      <c r="J10" s="645">
        <v>30.63</v>
      </c>
      <c r="L10" s="251"/>
      <c r="M10" s="392"/>
      <c r="N10" s="392"/>
      <c r="O10" s="392"/>
      <c r="P10" s="392"/>
    </row>
    <row r="11" spans="1:16" s="628" customFormat="1" ht="12" customHeight="1" x14ac:dyDescent="0.2">
      <c r="A11" s="631" t="s">
        <v>137</v>
      </c>
      <c r="B11" s="632">
        <v>4445</v>
      </c>
      <c r="C11" s="632">
        <v>4604</v>
      </c>
      <c r="D11" s="632">
        <v>4927</v>
      </c>
      <c r="E11" s="632">
        <v>5691</v>
      </c>
      <c r="F11" s="632">
        <v>5589</v>
      </c>
      <c r="G11" s="626"/>
      <c r="H11" s="564">
        <v>-1.79</v>
      </c>
      <c r="I11" s="564">
        <v>25.74</v>
      </c>
      <c r="J11" s="645">
        <v>21.39</v>
      </c>
      <c r="L11" s="251"/>
      <c r="M11" s="392"/>
      <c r="N11" s="392"/>
      <c r="O11" s="392"/>
      <c r="P11" s="392"/>
    </row>
    <row r="12" spans="1:16" s="628" customFormat="1" ht="12" customHeight="1" x14ac:dyDescent="0.2">
      <c r="A12" s="621" t="s">
        <v>138</v>
      </c>
      <c r="B12" s="629">
        <v>53</v>
      </c>
      <c r="C12" s="629">
        <v>57</v>
      </c>
      <c r="D12" s="629">
        <v>61</v>
      </c>
      <c r="E12" s="629">
        <v>58</v>
      </c>
      <c r="F12" s="629">
        <v>59</v>
      </c>
      <c r="G12" s="626"/>
      <c r="H12" s="564">
        <v>1.72</v>
      </c>
      <c r="I12" s="564">
        <v>11.32</v>
      </c>
      <c r="J12" s="645">
        <v>3.51</v>
      </c>
      <c r="L12" s="251"/>
      <c r="M12" s="392"/>
      <c r="N12" s="392"/>
      <c r="O12" s="392"/>
      <c r="P12" s="392"/>
    </row>
    <row r="13" spans="1:16" s="628" customFormat="1" ht="12" customHeight="1" x14ac:dyDescent="0.2">
      <c r="A13" s="633" t="s">
        <v>139</v>
      </c>
      <c r="B13" s="632">
        <v>4337</v>
      </c>
      <c r="C13" s="632">
        <v>4492</v>
      </c>
      <c r="D13" s="632">
        <v>4807</v>
      </c>
      <c r="E13" s="632">
        <v>5573</v>
      </c>
      <c r="F13" s="632">
        <v>5472</v>
      </c>
      <c r="G13" s="626"/>
      <c r="H13" s="564">
        <v>-1.81</v>
      </c>
      <c r="I13" s="564">
        <v>26.17</v>
      </c>
      <c r="J13" s="645">
        <v>21.82</v>
      </c>
      <c r="L13" s="251"/>
      <c r="M13" s="392"/>
      <c r="N13" s="392"/>
      <c r="O13" s="392"/>
      <c r="P13" s="392"/>
    </row>
    <row r="14" spans="1:16" s="628" customFormat="1" ht="12" customHeight="1" x14ac:dyDescent="0.2">
      <c r="A14" s="621" t="s">
        <v>140</v>
      </c>
      <c r="B14" s="629">
        <v>23</v>
      </c>
      <c r="C14" s="629">
        <v>23</v>
      </c>
      <c r="D14" s="629">
        <v>26</v>
      </c>
      <c r="E14" s="629">
        <v>27</v>
      </c>
      <c r="F14" s="629">
        <v>32</v>
      </c>
      <c r="G14" s="626"/>
      <c r="H14" s="564">
        <v>18.52</v>
      </c>
      <c r="I14" s="564">
        <v>39.130000000000003</v>
      </c>
      <c r="J14" s="645">
        <v>39.130000000000003</v>
      </c>
      <c r="L14" s="251"/>
      <c r="M14" s="392"/>
      <c r="N14" s="392"/>
      <c r="O14" s="392"/>
      <c r="P14" s="392"/>
    </row>
    <row r="15" spans="1:16" s="628" customFormat="1" ht="12" customHeight="1" x14ac:dyDescent="0.2">
      <c r="A15" s="631" t="s">
        <v>141</v>
      </c>
      <c r="B15" s="632">
        <v>25</v>
      </c>
      <c r="C15" s="632">
        <v>26</v>
      </c>
      <c r="D15" s="632">
        <v>27</v>
      </c>
      <c r="E15" s="632">
        <v>25</v>
      </c>
      <c r="F15" s="632">
        <v>23</v>
      </c>
      <c r="G15" s="626"/>
      <c r="H15" s="564">
        <v>-8</v>
      </c>
      <c r="I15" s="564">
        <v>-8</v>
      </c>
      <c r="J15" s="645">
        <v>-11.54</v>
      </c>
      <c r="L15" s="251"/>
      <c r="M15" s="392"/>
      <c r="N15" s="392"/>
      <c r="O15" s="392"/>
      <c r="P15" s="392"/>
    </row>
    <row r="16" spans="1:16" s="628" customFormat="1" ht="12" customHeight="1" x14ac:dyDescent="0.2">
      <c r="A16" s="621" t="s">
        <v>142</v>
      </c>
      <c r="B16" s="629">
        <v>33</v>
      </c>
      <c r="C16" s="629">
        <v>27</v>
      </c>
      <c r="D16" s="629">
        <v>22</v>
      </c>
      <c r="E16" s="629">
        <v>23</v>
      </c>
      <c r="F16" s="629">
        <v>39</v>
      </c>
      <c r="G16" s="626"/>
      <c r="H16" s="564">
        <v>69.569999999999993</v>
      </c>
      <c r="I16" s="564">
        <v>18.18</v>
      </c>
      <c r="J16" s="645">
        <v>44.44</v>
      </c>
      <c r="L16" s="251"/>
      <c r="M16" s="392"/>
      <c r="N16" s="392"/>
      <c r="O16" s="392"/>
      <c r="P16" s="392"/>
    </row>
    <row r="17" spans="1:16" s="628" customFormat="1" ht="12" customHeight="1" x14ac:dyDescent="0.2">
      <c r="A17" s="631" t="s">
        <v>143</v>
      </c>
      <c r="B17" s="632">
        <v>4256</v>
      </c>
      <c r="C17" s="632">
        <v>4416</v>
      </c>
      <c r="D17" s="632">
        <v>4732</v>
      </c>
      <c r="E17" s="632">
        <v>5498</v>
      </c>
      <c r="F17" s="632">
        <v>5378</v>
      </c>
      <c r="G17" s="626"/>
      <c r="H17" s="564">
        <v>-2.1800000000000002</v>
      </c>
      <c r="I17" s="564">
        <v>26.36</v>
      </c>
      <c r="J17" s="645">
        <v>21.78</v>
      </c>
      <c r="L17" s="251"/>
      <c r="M17" s="392"/>
      <c r="N17" s="392"/>
      <c r="O17" s="392"/>
      <c r="P17" s="392"/>
    </row>
    <row r="18" spans="1:16" s="628" customFormat="1" ht="12" customHeight="1" x14ac:dyDescent="0.2">
      <c r="A18" s="621" t="s">
        <v>144</v>
      </c>
      <c r="B18" s="629">
        <v>55</v>
      </c>
      <c r="C18" s="629">
        <v>55</v>
      </c>
      <c r="D18" s="629">
        <v>59</v>
      </c>
      <c r="E18" s="629">
        <v>60</v>
      </c>
      <c r="F18" s="629">
        <v>58</v>
      </c>
      <c r="G18" s="626"/>
      <c r="H18" s="564">
        <v>-3.33</v>
      </c>
      <c r="I18" s="564">
        <v>5.45</v>
      </c>
      <c r="J18" s="645">
        <v>5.45</v>
      </c>
      <c r="L18" s="251"/>
      <c r="M18" s="392"/>
      <c r="N18" s="392"/>
      <c r="O18" s="392"/>
      <c r="P18" s="392"/>
    </row>
    <row r="19" spans="1:16" s="628" customFormat="1" ht="12" customHeight="1" x14ac:dyDescent="0.2">
      <c r="A19" s="631" t="s">
        <v>145</v>
      </c>
      <c r="B19" s="632">
        <v>210806</v>
      </c>
      <c r="C19" s="632">
        <v>243380</v>
      </c>
      <c r="D19" s="632">
        <v>257709</v>
      </c>
      <c r="E19" s="632">
        <v>412653</v>
      </c>
      <c r="F19" s="632">
        <v>411312</v>
      </c>
      <c r="G19" s="626"/>
      <c r="H19" s="564">
        <v>-0.32</v>
      </c>
      <c r="I19" s="564">
        <v>95.11</v>
      </c>
      <c r="J19" s="645">
        <v>69</v>
      </c>
      <c r="L19" s="251"/>
      <c r="M19" s="392"/>
      <c r="N19" s="392"/>
      <c r="O19" s="392"/>
      <c r="P19" s="392"/>
    </row>
    <row r="20" spans="1:16" s="628" customFormat="1" ht="12" customHeight="1" x14ac:dyDescent="0.2">
      <c r="A20" s="608"/>
      <c r="B20" s="634"/>
      <c r="C20" s="634"/>
      <c r="D20" s="634"/>
      <c r="E20" s="634"/>
      <c r="F20" s="634"/>
      <c r="G20" s="608"/>
      <c r="H20" s="199"/>
      <c r="I20" s="199"/>
      <c r="J20" s="199"/>
      <c r="L20" s="159"/>
      <c r="M20" s="159"/>
      <c r="N20" s="159"/>
    </row>
    <row r="21" spans="1:16" s="628" customFormat="1" ht="12" customHeight="1" x14ac:dyDescent="0.2">
      <c r="A21" s="624" t="s">
        <v>264</v>
      </c>
      <c r="B21" s="635"/>
      <c r="C21" s="635"/>
      <c r="D21" s="635"/>
      <c r="E21" s="635"/>
      <c r="F21" s="635"/>
      <c r="G21" s="608"/>
      <c r="H21" s="188"/>
      <c r="I21" s="188"/>
      <c r="J21" s="188"/>
      <c r="L21" s="159"/>
      <c r="M21" s="159"/>
      <c r="N21" s="159"/>
    </row>
    <row r="22" spans="1:16" s="628" customFormat="1" ht="12" customHeight="1" x14ac:dyDescent="0.2">
      <c r="A22" s="621" t="s">
        <v>134</v>
      </c>
      <c r="B22" s="634">
        <v>4098561</v>
      </c>
      <c r="C22" s="634">
        <v>4405158</v>
      </c>
      <c r="D22" s="634">
        <v>4558025</v>
      </c>
      <c r="E22" s="634">
        <v>4723368</v>
      </c>
      <c r="F22" s="634">
        <v>5369047</v>
      </c>
      <c r="G22" s="608"/>
      <c r="H22" s="630">
        <v>13.67</v>
      </c>
      <c r="I22" s="630">
        <v>31</v>
      </c>
      <c r="J22" s="645">
        <v>21.88</v>
      </c>
      <c r="L22" s="251"/>
      <c r="M22" s="392"/>
      <c r="N22" s="392"/>
      <c r="O22" s="392"/>
      <c r="P22" s="392"/>
    </row>
    <row r="23" spans="1:16" s="628" customFormat="1" ht="12" customHeight="1" x14ac:dyDescent="0.2">
      <c r="A23" s="631" t="s">
        <v>135</v>
      </c>
      <c r="B23" s="637">
        <v>4028845</v>
      </c>
      <c r="C23" s="637">
        <v>4330927</v>
      </c>
      <c r="D23" s="637">
        <v>4475983</v>
      </c>
      <c r="E23" s="637">
        <v>4634704</v>
      </c>
      <c r="F23" s="637">
        <v>5273372</v>
      </c>
      <c r="G23" s="608"/>
      <c r="H23" s="564">
        <v>13.78</v>
      </c>
      <c r="I23" s="564">
        <v>30.89</v>
      </c>
      <c r="J23" s="645">
        <v>21.76</v>
      </c>
      <c r="L23" s="251"/>
      <c r="M23" s="392"/>
      <c r="N23" s="392"/>
      <c r="O23" s="392"/>
      <c r="P23" s="392"/>
    </row>
    <row r="24" spans="1:16" s="628" customFormat="1" ht="12" customHeight="1" x14ac:dyDescent="0.2">
      <c r="A24" s="621" t="s">
        <v>136</v>
      </c>
      <c r="B24" s="634">
        <v>69716</v>
      </c>
      <c r="C24" s="634">
        <v>74231</v>
      </c>
      <c r="D24" s="634">
        <v>82041</v>
      </c>
      <c r="E24" s="634">
        <v>88664</v>
      </c>
      <c r="F24" s="634">
        <v>95676</v>
      </c>
      <c r="G24" s="608"/>
      <c r="H24" s="564">
        <v>7.91</v>
      </c>
      <c r="I24" s="564">
        <v>37.24</v>
      </c>
      <c r="J24" s="645">
        <v>28.89</v>
      </c>
      <c r="L24" s="251"/>
      <c r="M24" s="392"/>
      <c r="N24" s="392"/>
      <c r="O24" s="392"/>
      <c r="P24" s="392"/>
    </row>
    <row r="25" spans="1:16" s="628" customFormat="1" ht="12" customHeight="1" x14ac:dyDescent="0.2">
      <c r="A25" s="631" t="s">
        <v>137</v>
      </c>
      <c r="B25" s="637">
        <v>3192259</v>
      </c>
      <c r="C25" s="637">
        <v>2549332</v>
      </c>
      <c r="D25" s="637">
        <v>2424216</v>
      </c>
      <c r="E25" s="637">
        <v>2488855</v>
      </c>
      <c r="F25" s="637">
        <v>2528060</v>
      </c>
      <c r="G25" s="608"/>
      <c r="H25" s="564">
        <v>1.58</v>
      </c>
      <c r="I25" s="564">
        <v>-20.81</v>
      </c>
      <c r="J25" s="645">
        <v>-0.83</v>
      </c>
      <c r="L25" s="251"/>
      <c r="M25" s="392"/>
      <c r="N25" s="392"/>
      <c r="O25" s="392"/>
      <c r="P25" s="392"/>
    </row>
    <row r="26" spans="1:16" s="628" customFormat="1" ht="12" customHeight="1" x14ac:dyDescent="0.2">
      <c r="A26" s="621" t="s">
        <v>138</v>
      </c>
      <c r="B26" s="634">
        <v>55421</v>
      </c>
      <c r="C26" s="634">
        <v>55444</v>
      </c>
      <c r="D26" s="634">
        <v>27097</v>
      </c>
      <c r="E26" s="634">
        <v>28398</v>
      </c>
      <c r="F26" s="634">
        <v>35991</v>
      </c>
      <c r="G26" s="608"/>
      <c r="H26" s="564">
        <v>26.74</v>
      </c>
      <c r="I26" s="564">
        <v>-35.06</v>
      </c>
      <c r="J26" s="645">
        <v>-35.090000000000003</v>
      </c>
      <c r="L26" s="251"/>
      <c r="M26" s="392"/>
      <c r="N26" s="392"/>
      <c r="O26" s="392"/>
      <c r="P26" s="392"/>
    </row>
    <row r="27" spans="1:16" s="628" customFormat="1" ht="12" customHeight="1" x14ac:dyDescent="0.2">
      <c r="A27" s="633" t="s">
        <v>139</v>
      </c>
      <c r="B27" s="637">
        <v>3083104</v>
      </c>
      <c r="C27" s="637">
        <v>2433719</v>
      </c>
      <c r="D27" s="637">
        <v>2333762</v>
      </c>
      <c r="E27" s="637">
        <v>2394397</v>
      </c>
      <c r="F27" s="637">
        <v>2432451</v>
      </c>
      <c r="G27" s="608"/>
      <c r="H27" s="564">
        <v>1.59</v>
      </c>
      <c r="I27" s="564">
        <v>-21.1</v>
      </c>
      <c r="J27" s="645">
        <v>-0.05</v>
      </c>
      <c r="L27" s="251"/>
      <c r="M27" s="392"/>
      <c r="N27" s="392"/>
      <c r="O27" s="392"/>
      <c r="P27" s="392"/>
    </row>
    <row r="28" spans="1:16" s="628" customFormat="1" ht="12" customHeight="1" x14ac:dyDescent="0.2">
      <c r="A28" s="621" t="s">
        <v>140</v>
      </c>
      <c r="B28" s="634">
        <v>77658</v>
      </c>
      <c r="C28" s="634">
        <v>89118</v>
      </c>
      <c r="D28" s="634">
        <v>91665</v>
      </c>
      <c r="E28" s="634">
        <v>97516</v>
      </c>
      <c r="F28" s="634">
        <v>108058</v>
      </c>
      <c r="G28" s="608"/>
      <c r="H28" s="564">
        <v>10.81</v>
      </c>
      <c r="I28" s="564">
        <v>39.15</v>
      </c>
      <c r="J28" s="645">
        <v>21.25</v>
      </c>
      <c r="L28" s="251"/>
      <c r="M28" s="392"/>
      <c r="N28" s="392"/>
      <c r="O28" s="392"/>
      <c r="P28" s="392"/>
    </row>
    <row r="29" spans="1:16" ht="12" customHeight="1" x14ac:dyDescent="0.2">
      <c r="A29" s="631" t="s">
        <v>141</v>
      </c>
      <c r="B29" s="637">
        <v>79335</v>
      </c>
      <c r="C29" s="637">
        <v>77440</v>
      </c>
      <c r="D29" s="637">
        <v>82198</v>
      </c>
      <c r="E29" s="637">
        <v>84305</v>
      </c>
      <c r="F29" s="637">
        <v>87206</v>
      </c>
      <c r="G29" s="608"/>
      <c r="H29" s="564">
        <v>3.44</v>
      </c>
      <c r="I29" s="564">
        <v>9.92</v>
      </c>
      <c r="J29" s="645">
        <v>12.61</v>
      </c>
      <c r="L29" s="251"/>
      <c r="M29" s="392"/>
      <c r="N29" s="392"/>
      <c r="O29" s="392"/>
      <c r="P29" s="392"/>
    </row>
    <row r="30" spans="1:16" ht="12" customHeight="1" x14ac:dyDescent="0.2">
      <c r="A30" s="621" t="s">
        <v>142</v>
      </c>
      <c r="B30" s="634">
        <v>629028</v>
      </c>
      <c r="C30" s="634">
        <v>224655</v>
      </c>
      <c r="D30" s="634">
        <v>236164</v>
      </c>
      <c r="E30" s="634">
        <v>243648</v>
      </c>
      <c r="F30" s="634">
        <v>252449</v>
      </c>
      <c r="G30" s="608"/>
      <c r="H30" s="564">
        <v>3.61</v>
      </c>
      <c r="I30" s="564">
        <v>-59.87</v>
      </c>
      <c r="J30" s="645">
        <v>12.37</v>
      </c>
      <c r="L30" s="251"/>
      <c r="M30" s="392"/>
      <c r="N30" s="392"/>
      <c r="O30" s="392"/>
      <c r="P30" s="392"/>
    </row>
    <row r="31" spans="1:16" ht="12" customHeight="1" x14ac:dyDescent="0.2">
      <c r="A31" s="631" t="s">
        <v>143</v>
      </c>
      <c r="B31" s="637">
        <v>2297083</v>
      </c>
      <c r="C31" s="637">
        <v>2042508</v>
      </c>
      <c r="D31" s="637">
        <v>1923736</v>
      </c>
      <c r="E31" s="637">
        <v>1968929</v>
      </c>
      <c r="F31" s="637">
        <v>1984737</v>
      </c>
      <c r="G31" s="608"/>
      <c r="H31" s="564">
        <v>0.8</v>
      </c>
      <c r="I31" s="564">
        <v>-13.6</v>
      </c>
      <c r="J31" s="645">
        <v>-2.83</v>
      </c>
      <c r="L31" s="251"/>
      <c r="M31" s="392"/>
      <c r="N31" s="392"/>
      <c r="O31" s="392"/>
      <c r="P31" s="392"/>
    </row>
    <row r="32" spans="1:16" ht="12" customHeight="1" x14ac:dyDescent="0.2">
      <c r="A32" s="621" t="s">
        <v>144</v>
      </c>
      <c r="B32" s="634">
        <v>53734</v>
      </c>
      <c r="C32" s="634">
        <v>60169</v>
      </c>
      <c r="D32" s="634">
        <v>63357</v>
      </c>
      <c r="E32" s="634">
        <v>66060</v>
      </c>
      <c r="F32" s="634">
        <v>59619</v>
      </c>
      <c r="G32" s="608"/>
      <c r="H32" s="564">
        <v>-9.75</v>
      </c>
      <c r="I32" s="564">
        <v>10.95</v>
      </c>
      <c r="J32" s="645">
        <v>-0.91</v>
      </c>
      <c r="L32" s="251"/>
      <c r="M32" s="392"/>
      <c r="N32" s="392"/>
      <c r="O32" s="392"/>
      <c r="P32" s="392"/>
    </row>
    <row r="33" spans="1:16" ht="12" customHeight="1" x14ac:dyDescent="0.2">
      <c r="A33" s="638" t="s">
        <v>146</v>
      </c>
      <c r="B33" s="639">
        <v>7290820</v>
      </c>
      <c r="C33" s="639">
        <v>6954490</v>
      </c>
      <c r="D33" s="639">
        <v>6982241</v>
      </c>
      <c r="E33" s="639">
        <v>7212223</v>
      </c>
      <c r="F33" s="639">
        <v>7897108</v>
      </c>
      <c r="G33" s="617"/>
      <c r="H33" s="640">
        <v>9.5</v>
      </c>
      <c r="I33" s="640">
        <v>8.32</v>
      </c>
      <c r="J33" s="646">
        <v>13.55</v>
      </c>
      <c r="L33" s="251"/>
      <c r="M33" s="392"/>
      <c r="N33" s="392"/>
      <c r="O33" s="392"/>
      <c r="P33" s="392"/>
    </row>
    <row r="34" spans="1:16" ht="11.25" x14ac:dyDescent="0.2">
      <c r="A34" s="644" t="s">
        <v>281</v>
      </c>
      <c r="B34" s="634"/>
      <c r="C34" s="634"/>
      <c r="D34" s="634"/>
      <c r="E34" s="634"/>
      <c r="F34" s="634"/>
      <c r="G34" s="608"/>
      <c r="H34" s="199"/>
      <c r="I34" s="199"/>
      <c r="J34" s="199"/>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607" customWidth="1"/>
    <col min="2" max="6" width="11.1640625" style="607" customWidth="1"/>
    <col min="7" max="7" width="0.5" style="607" customWidth="1"/>
    <col min="8" max="10" width="8.1640625" style="607" customWidth="1"/>
    <col min="11" max="14" width="13.5" style="608"/>
    <col min="15" max="16" width="9.33203125" style="608" bestFit="1" customWidth="1"/>
    <col min="17" max="16384" width="13.5" style="608"/>
  </cols>
  <sheetData>
    <row r="1" spans="1:16" ht="36" customHeight="1" x14ac:dyDescent="0.25"/>
    <row r="2" spans="1:16" s="611" customFormat="1" ht="42" customHeight="1" x14ac:dyDescent="0.2">
      <c r="A2" s="753" t="s">
        <v>390</v>
      </c>
      <c r="B2" s="753"/>
      <c r="C2" s="753"/>
      <c r="D2" s="753"/>
      <c r="E2" s="753"/>
      <c r="F2" s="753"/>
      <c r="G2" s="609"/>
      <c r="H2" s="610"/>
      <c r="I2" s="751" t="s">
        <v>343</v>
      </c>
      <c r="J2" s="752"/>
    </row>
    <row r="3" spans="1:16" ht="13.9" customHeight="1" x14ac:dyDescent="0.2">
      <c r="A3" s="612"/>
      <c r="B3" s="613"/>
      <c r="C3" s="613"/>
      <c r="D3" s="613"/>
      <c r="E3" s="613"/>
      <c r="F3" s="613"/>
      <c r="G3" s="613"/>
      <c r="H3" s="613"/>
      <c r="I3" s="613"/>
      <c r="J3" s="613"/>
    </row>
    <row r="4" spans="1:16" ht="13.9" customHeight="1" x14ac:dyDescent="0.2">
      <c r="A4" s="614"/>
      <c r="B4" s="615">
        <v>2024</v>
      </c>
      <c r="C4" s="615"/>
      <c r="D4" s="615">
        <v>2025</v>
      </c>
      <c r="E4" s="615"/>
      <c r="F4" s="615"/>
      <c r="G4" s="616"/>
      <c r="H4" s="750" t="s">
        <v>56</v>
      </c>
      <c r="I4" s="750"/>
      <c r="J4" s="750"/>
    </row>
    <row r="5" spans="1:16" ht="30" customHeight="1" x14ac:dyDescent="0.2">
      <c r="A5" s="617"/>
      <c r="B5" s="618" t="s">
        <v>391</v>
      </c>
      <c r="C5" s="618" t="s">
        <v>392</v>
      </c>
      <c r="D5" s="618" t="s">
        <v>393</v>
      </c>
      <c r="E5" s="618" t="s">
        <v>394</v>
      </c>
      <c r="F5" s="16" t="s">
        <v>391</v>
      </c>
      <c r="G5" s="619"/>
      <c r="H5" s="620" t="s">
        <v>57</v>
      </c>
      <c r="I5" s="620" t="s">
        <v>58</v>
      </c>
      <c r="J5" s="620" t="s">
        <v>105</v>
      </c>
    </row>
    <row r="6" spans="1:16" ht="12" customHeight="1" x14ac:dyDescent="0.25">
      <c r="A6" s="621"/>
      <c r="B6" s="622"/>
      <c r="C6" s="622"/>
      <c r="D6" s="622"/>
      <c r="E6" s="641"/>
      <c r="G6" s="619"/>
      <c r="H6" s="623"/>
      <c r="I6" s="623"/>
      <c r="J6" s="623"/>
    </row>
    <row r="7" spans="1:16" s="628" customFormat="1" ht="12" customHeight="1" x14ac:dyDescent="0.2">
      <c r="A7" s="624" t="s">
        <v>369</v>
      </c>
      <c r="B7" s="625"/>
      <c r="C7" s="625"/>
      <c r="D7" s="625"/>
      <c r="E7" s="625"/>
      <c r="F7" s="625"/>
      <c r="G7" s="626"/>
      <c r="H7" s="627"/>
      <c r="I7" s="627"/>
      <c r="J7" s="627"/>
    </row>
    <row r="8" spans="1:16" s="628" customFormat="1" ht="12" customHeight="1" x14ac:dyDescent="0.2">
      <c r="A8" s="621" t="s">
        <v>134</v>
      </c>
      <c r="B8" s="629">
        <v>540499</v>
      </c>
      <c r="C8" s="629">
        <v>526650</v>
      </c>
      <c r="D8" s="629">
        <v>497162</v>
      </c>
      <c r="E8" s="629">
        <v>478256</v>
      </c>
      <c r="F8" s="629">
        <v>472045</v>
      </c>
      <c r="G8" s="626"/>
      <c r="H8" s="564">
        <v>-1.3</v>
      </c>
      <c r="I8" s="564">
        <v>-12.66</v>
      </c>
      <c r="J8" s="645">
        <v>-10.37</v>
      </c>
      <c r="L8" s="251"/>
      <c r="M8" s="392"/>
      <c r="N8" s="392"/>
      <c r="O8" s="392"/>
      <c r="P8" s="392"/>
    </row>
    <row r="9" spans="1:16" s="628" customFormat="1" ht="12" customHeight="1" x14ac:dyDescent="0.2">
      <c r="A9" s="631" t="s">
        <v>135</v>
      </c>
      <c r="B9" s="632">
        <v>534494</v>
      </c>
      <c r="C9" s="632">
        <v>520850</v>
      </c>
      <c r="D9" s="632">
        <v>491684</v>
      </c>
      <c r="E9" s="632">
        <v>472998</v>
      </c>
      <c r="F9" s="632">
        <v>466837</v>
      </c>
      <c r="G9" s="626"/>
      <c r="H9" s="564">
        <v>-1.3</v>
      </c>
      <c r="I9" s="564">
        <v>-12.66</v>
      </c>
      <c r="J9" s="645">
        <v>-10.37</v>
      </c>
      <c r="L9" s="251"/>
      <c r="M9" s="392"/>
      <c r="N9" s="392"/>
      <c r="O9" s="392"/>
      <c r="P9" s="392"/>
    </row>
    <row r="10" spans="1:16" s="628" customFormat="1" ht="12" customHeight="1" x14ac:dyDescent="0.2">
      <c r="A10" s="621" t="s">
        <v>136</v>
      </c>
      <c r="B10" s="629">
        <v>6005</v>
      </c>
      <c r="C10" s="629">
        <v>5800</v>
      </c>
      <c r="D10" s="629">
        <v>5478</v>
      </c>
      <c r="E10" s="629">
        <v>5258</v>
      </c>
      <c r="F10" s="629">
        <v>5208</v>
      </c>
      <c r="G10" s="626"/>
      <c r="H10" s="564">
        <v>-0.95</v>
      </c>
      <c r="I10" s="564">
        <v>-13.27</v>
      </c>
      <c r="J10" s="645">
        <v>-10.210000000000001</v>
      </c>
      <c r="L10" s="251"/>
      <c r="M10" s="392"/>
      <c r="N10" s="392"/>
      <c r="O10" s="392"/>
      <c r="P10" s="392"/>
    </row>
    <row r="11" spans="1:16" s="628" customFormat="1" ht="12" customHeight="1" x14ac:dyDescent="0.2">
      <c r="A11" s="631" t="s">
        <v>137</v>
      </c>
      <c r="B11" s="632">
        <v>12696</v>
      </c>
      <c r="C11" s="632">
        <v>12354</v>
      </c>
      <c r="D11" s="632">
        <v>11791</v>
      </c>
      <c r="E11" s="632">
        <v>11431</v>
      </c>
      <c r="F11" s="632">
        <v>11426</v>
      </c>
      <c r="G11" s="626"/>
      <c r="H11" s="564">
        <v>-0.04</v>
      </c>
      <c r="I11" s="564">
        <v>-10</v>
      </c>
      <c r="J11" s="645">
        <v>-7.51</v>
      </c>
      <c r="L11" s="251"/>
      <c r="M11" s="392"/>
      <c r="N11" s="392"/>
      <c r="O11" s="392"/>
      <c r="P11" s="392"/>
    </row>
    <row r="12" spans="1:16" s="628" customFormat="1" ht="12" customHeight="1" x14ac:dyDescent="0.2">
      <c r="A12" s="621" t="s">
        <v>138</v>
      </c>
      <c r="B12" s="629">
        <v>8</v>
      </c>
      <c r="C12" s="629">
        <v>6</v>
      </c>
      <c r="D12" s="629">
        <v>4</v>
      </c>
      <c r="E12" s="629">
        <v>5</v>
      </c>
      <c r="F12" s="629">
        <v>6</v>
      </c>
      <c r="G12" s="626"/>
      <c r="H12" s="564">
        <v>20</v>
      </c>
      <c r="I12" s="564">
        <v>-25</v>
      </c>
      <c r="J12" s="645">
        <v>0</v>
      </c>
      <c r="L12" s="251"/>
      <c r="M12" s="392"/>
      <c r="N12" s="392"/>
      <c r="O12" s="392"/>
      <c r="P12" s="392"/>
    </row>
    <row r="13" spans="1:16" s="628" customFormat="1" ht="12" customHeight="1" x14ac:dyDescent="0.2">
      <c r="A13" s="633" t="s">
        <v>139</v>
      </c>
      <c r="B13" s="632">
        <v>12663</v>
      </c>
      <c r="C13" s="632">
        <v>12322</v>
      </c>
      <c r="D13" s="632">
        <v>11761</v>
      </c>
      <c r="E13" s="632">
        <v>11402</v>
      </c>
      <c r="F13" s="632">
        <v>11397</v>
      </c>
      <c r="G13" s="626"/>
      <c r="H13" s="564">
        <v>-0.04</v>
      </c>
      <c r="I13" s="564">
        <v>-10</v>
      </c>
      <c r="J13" s="645">
        <v>-7.51</v>
      </c>
      <c r="L13" s="251"/>
      <c r="M13" s="392"/>
      <c r="N13" s="392"/>
      <c r="O13" s="392"/>
      <c r="P13" s="392"/>
    </row>
    <row r="14" spans="1:16" s="628" customFormat="1" ht="12" customHeight="1" x14ac:dyDescent="0.2">
      <c r="A14" s="621" t="s">
        <v>140</v>
      </c>
      <c r="B14" s="629">
        <v>24</v>
      </c>
      <c r="C14" s="629">
        <v>22</v>
      </c>
      <c r="D14" s="629">
        <v>21</v>
      </c>
      <c r="E14" s="629">
        <v>23</v>
      </c>
      <c r="F14" s="629">
        <v>23</v>
      </c>
      <c r="G14" s="626"/>
      <c r="H14" s="564">
        <v>0</v>
      </c>
      <c r="I14" s="564">
        <v>-4.17</v>
      </c>
      <c r="J14" s="645">
        <v>4.55</v>
      </c>
      <c r="L14" s="251"/>
      <c r="M14" s="392"/>
      <c r="N14" s="392"/>
      <c r="O14" s="392"/>
      <c r="P14" s="392"/>
    </row>
    <row r="15" spans="1:16" s="628" customFormat="1" ht="12" customHeight="1" x14ac:dyDescent="0.2">
      <c r="A15" s="631" t="s">
        <v>141</v>
      </c>
      <c r="B15" s="632">
        <v>10</v>
      </c>
      <c r="C15" s="632">
        <v>10</v>
      </c>
      <c r="D15" s="632">
        <v>10</v>
      </c>
      <c r="E15" s="632">
        <v>12</v>
      </c>
      <c r="F15" s="632">
        <v>14</v>
      </c>
      <c r="G15" s="626"/>
      <c r="H15" s="564">
        <v>16.670000000000002</v>
      </c>
      <c r="I15" s="564">
        <v>40</v>
      </c>
      <c r="J15" s="645">
        <v>40</v>
      </c>
      <c r="L15" s="251"/>
      <c r="M15" s="392"/>
      <c r="N15" s="392"/>
      <c r="O15" s="392"/>
      <c r="P15" s="392"/>
    </row>
    <row r="16" spans="1:16" s="628" customFormat="1" ht="12" customHeight="1" x14ac:dyDescent="0.2">
      <c r="A16" s="621" t="s">
        <v>142</v>
      </c>
      <c r="B16" s="629">
        <v>23</v>
      </c>
      <c r="C16" s="629">
        <v>21</v>
      </c>
      <c r="D16" s="629">
        <v>20</v>
      </c>
      <c r="E16" s="629">
        <v>18</v>
      </c>
      <c r="F16" s="629">
        <v>18</v>
      </c>
      <c r="G16" s="626"/>
      <c r="H16" s="564">
        <v>0</v>
      </c>
      <c r="I16" s="564">
        <v>-21.74</v>
      </c>
      <c r="J16" s="645">
        <v>-14.29</v>
      </c>
      <c r="L16" s="251"/>
      <c r="M16" s="392"/>
      <c r="N16" s="392"/>
      <c r="O16" s="392"/>
      <c r="P16" s="392"/>
    </row>
    <row r="17" spans="1:16" s="628" customFormat="1" ht="12" customHeight="1" x14ac:dyDescent="0.2">
      <c r="A17" s="631" t="s">
        <v>143</v>
      </c>
      <c r="B17" s="632">
        <v>12606</v>
      </c>
      <c r="C17" s="632">
        <v>12269</v>
      </c>
      <c r="D17" s="632">
        <v>11710</v>
      </c>
      <c r="E17" s="632">
        <v>11349</v>
      </c>
      <c r="F17" s="632">
        <v>11342</v>
      </c>
      <c r="G17" s="626"/>
      <c r="H17" s="564">
        <v>-0.06</v>
      </c>
      <c r="I17" s="564">
        <v>-10.029999999999999</v>
      </c>
      <c r="J17" s="645">
        <v>-7.56</v>
      </c>
      <c r="L17" s="251"/>
      <c r="M17" s="392"/>
      <c r="N17" s="392"/>
      <c r="O17" s="392"/>
      <c r="P17" s="392"/>
    </row>
    <row r="18" spans="1:16" s="628" customFormat="1" ht="12" customHeight="1" x14ac:dyDescent="0.2">
      <c r="A18" s="621" t="s">
        <v>144</v>
      </c>
      <c r="B18" s="629">
        <v>25</v>
      </c>
      <c r="C18" s="629">
        <v>26</v>
      </c>
      <c r="D18" s="629">
        <v>26</v>
      </c>
      <c r="E18" s="629">
        <v>24</v>
      </c>
      <c r="F18" s="629">
        <v>23</v>
      </c>
      <c r="G18" s="626"/>
      <c r="H18" s="564">
        <v>-4.17</v>
      </c>
      <c r="I18" s="564">
        <v>-8</v>
      </c>
      <c r="J18" s="645">
        <v>-11.54</v>
      </c>
      <c r="L18" s="251"/>
      <c r="M18" s="392"/>
      <c r="N18" s="392"/>
      <c r="O18" s="392"/>
      <c r="P18" s="392"/>
    </row>
    <row r="19" spans="1:16" s="628" customFormat="1" ht="12" customHeight="1" x14ac:dyDescent="0.2">
      <c r="A19" s="631" t="s">
        <v>145</v>
      </c>
      <c r="B19" s="632">
        <v>553195</v>
      </c>
      <c r="C19" s="632">
        <v>539004</v>
      </c>
      <c r="D19" s="632">
        <v>508953</v>
      </c>
      <c r="E19" s="632">
        <v>489687</v>
      </c>
      <c r="F19" s="632">
        <v>483471</v>
      </c>
      <c r="G19" s="626"/>
      <c r="H19" s="564">
        <v>-1.27</v>
      </c>
      <c r="I19" s="564">
        <v>-12.6</v>
      </c>
      <c r="J19" s="645">
        <v>-10.3</v>
      </c>
      <c r="L19" s="251"/>
      <c r="M19" s="392"/>
      <c r="N19" s="392"/>
      <c r="O19" s="392"/>
      <c r="P19" s="392"/>
    </row>
    <row r="20" spans="1:16" s="628" customFormat="1" ht="12" customHeight="1" x14ac:dyDescent="0.2">
      <c r="A20" s="608"/>
      <c r="B20" s="634"/>
      <c r="C20" s="634"/>
      <c r="D20" s="634"/>
      <c r="E20" s="634"/>
      <c r="F20" s="634"/>
      <c r="G20" s="608"/>
      <c r="H20" s="199"/>
      <c r="I20" s="199"/>
      <c r="J20" s="199"/>
      <c r="L20" s="159"/>
      <c r="M20" s="159"/>
      <c r="N20" s="159"/>
    </row>
    <row r="21" spans="1:16" s="628" customFormat="1" ht="12" customHeight="1" x14ac:dyDescent="0.2">
      <c r="A21" s="624" t="s">
        <v>264</v>
      </c>
      <c r="B21" s="635"/>
      <c r="C21" s="635"/>
      <c r="D21" s="635"/>
      <c r="E21" s="635"/>
      <c r="F21" s="635"/>
      <c r="G21" s="608"/>
      <c r="H21" s="188"/>
      <c r="I21" s="188"/>
      <c r="J21" s="188"/>
      <c r="L21" s="159"/>
      <c r="M21" s="159"/>
      <c r="N21" s="159"/>
    </row>
    <row r="22" spans="1:16" s="628" customFormat="1" ht="12" customHeight="1" x14ac:dyDescent="0.2">
      <c r="A22" s="621" t="s">
        <v>134</v>
      </c>
      <c r="B22" s="634">
        <v>19879940</v>
      </c>
      <c r="C22" s="634">
        <v>19510909</v>
      </c>
      <c r="D22" s="634">
        <v>18656051</v>
      </c>
      <c r="E22" s="634">
        <v>18037204</v>
      </c>
      <c r="F22" s="634">
        <v>17938154</v>
      </c>
      <c r="G22" s="608"/>
      <c r="H22" s="630">
        <v>-0.55000000000000004</v>
      </c>
      <c r="I22" s="630">
        <v>-9.77</v>
      </c>
      <c r="J22" s="645">
        <v>-8.06</v>
      </c>
      <c r="L22" s="251"/>
      <c r="M22" s="392"/>
      <c r="N22" s="392"/>
      <c r="O22" s="392"/>
      <c r="P22" s="392"/>
    </row>
    <row r="23" spans="1:16" s="628" customFormat="1" ht="12" customHeight="1" x14ac:dyDescent="0.2">
      <c r="A23" s="631" t="s">
        <v>135</v>
      </c>
      <c r="B23" s="637">
        <v>19565379</v>
      </c>
      <c r="C23" s="637">
        <v>19207132</v>
      </c>
      <c r="D23" s="637">
        <v>18377778</v>
      </c>
      <c r="E23" s="637">
        <v>17777612</v>
      </c>
      <c r="F23" s="637">
        <v>17681635</v>
      </c>
      <c r="G23" s="608"/>
      <c r="H23" s="564">
        <v>-0.54</v>
      </c>
      <c r="I23" s="564">
        <v>-9.6300000000000008</v>
      </c>
      <c r="J23" s="645">
        <v>-7.94</v>
      </c>
      <c r="L23" s="251"/>
      <c r="M23" s="392"/>
      <c r="N23" s="392"/>
      <c r="O23" s="392"/>
      <c r="P23" s="392"/>
    </row>
    <row r="24" spans="1:16" s="628" customFormat="1" ht="12" customHeight="1" x14ac:dyDescent="0.2">
      <c r="A24" s="621" t="s">
        <v>136</v>
      </c>
      <c r="B24" s="634">
        <v>314560</v>
      </c>
      <c r="C24" s="634">
        <v>303777</v>
      </c>
      <c r="D24" s="634">
        <v>278272</v>
      </c>
      <c r="E24" s="634">
        <v>259592</v>
      </c>
      <c r="F24" s="634">
        <v>256519</v>
      </c>
      <c r="G24" s="608"/>
      <c r="H24" s="564">
        <v>-1.18</v>
      </c>
      <c r="I24" s="564">
        <v>-18.45</v>
      </c>
      <c r="J24" s="645">
        <v>-15.56</v>
      </c>
      <c r="L24" s="251"/>
      <c r="M24" s="392"/>
      <c r="N24" s="392"/>
      <c r="O24" s="392"/>
      <c r="P24" s="392"/>
    </row>
    <row r="25" spans="1:16" s="628" customFormat="1" ht="12" customHeight="1" x14ac:dyDescent="0.2">
      <c r="A25" s="631" t="s">
        <v>137</v>
      </c>
      <c r="B25" s="637">
        <v>1040026</v>
      </c>
      <c r="C25" s="637">
        <v>1008893</v>
      </c>
      <c r="D25" s="637">
        <v>949125</v>
      </c>
      <c r="E25" s="637">
        <v>908441</v>
      </c>
      <c r="F25" s="637">
        <v>942361</v>
      </c>
      <c r="G25" s="608"/>
      <c r="H25" s="564">
        <v>3.73</v>
      </c>
      <c r="I25" s="564">
        <v>-9.39</v>
      </c>
      <c r="J25" s="645">
        <v>-6.59</v>
      </c>
      <c r="L25" s="251"/>
      <c r="M25" s="392"/>
      <c r="N25" s="392"/>
      <c r="O25" s="392"/>
      <c r="P25" s="392"/>
    </row>
    <row r="26" spans="1:16" s="628" customFormat="1" ht="12" customHeight="1" x14ac:dyDescent="0.2">
      <c r="A26" s="621" t="s">
        <v>138</v>
      </c>
      <c r="B26" s="634">
        <v>7021</v>
      </c>
      <c r="C26" s="634">
        <v>1513</v>
      </c>
      <c r="D26" s="634">
        <v>1422</v>
      </c>
      <c r="E26" s="634">
        <v>11597</v>
      </c>
      <c r="F26" s="634">
        <v>11935</v>
      </c>
      <c r="G26" s="608"/>
      <c r="H26" s="564">
        <v>2.91</v>
      </c>
      <c r="I26" s="564">
        <v>69.989999999999995</v>
      </c>
      <c r="J26" s="645">
        <v>688.83</v>
      </c>
      <c r="L26" s="251"/>
      <c r="M26" s="392"/>
      <c r="N26" s="392"/>
      <c r="O26" s="392"/>
      <c r="P26" s="392"/>
    </row>
    <row r="27" spans="1:16" s="628" customFormat="1" ht="12" customHeight="1" x14ac:dyDescent="0.2">
      <c r="A27" s="633" t="s">
        <v>139</v>
      </c>
      <c r="B27" s="637">
        <v>1030386</v>
      </c>
      <c r="C27" s="637">
        <v>1004624</v>
      </c>
      <c r="D27" s="637">
        <v>945133</v>
      </c>
      <c r="E27" s="637">
        <v>894360</v>
      </c>
      <c r="F27" s="637">
        <v>928064</v>
      </c>
      <c r="G27" s="608"/>
      <c r="H27" s="564">
        <v>3.77</v>
      </c>
      <c r="I27" s="564">
        <v>-9.93</v>
      </c>
      <c r="J27" s="645">
        <v>-7.62</v>
      </c>
      <c r="L27" s="251"/>
      <c r="M27" s="392"/>
      <c r="N27" s="392"/>
      <c r="O27" s="392"/>
      <c r="P27" s="392"/>
    </row>
    <row r="28" spans="1:16" s="628" customFormat="1" ht="12" customHeight="1" x14ac:dyDescent="0.2">
      <c r="A28" s="621" t="s">
        <v>140</v>
      </c>
      <c r="B28" s="634">
        <v>10150</v>
      </c>
      <c r="C28" s="634">
        <v>9085</v>
      </c>
      <c r="D28" s="634">
        <v>8593</v>
      </c>
      <c r="E28" s="634">
        <v>8922</v>
      </c>
      <c r="F28" s="634">
        <v>9179</v>
      </c>
      <c r="G28" s="608"/>
      <c r="H28" s="564">
        <v>2.88</v>
      </c>
      <c r="I28" s="564">
        <v>-9.57</v>
      </c>
      <c r="J28" s="645">
        <v>1.03</v>
      </c>
      <c r="L28" s="251"/>
      <c r="M28" s="392"/>
      <c r="N28" s="392"/>
      <c r="O28" s="392"/>
      <c r="P28" s="392"/>
    </row>
    <row r="29" spans="1:16" ht="12" customHeight="1" x14ac:dyDescent="0.2">
      <c r="A29" s="631" t="s">
        <v>141</v>
      </c>
      <c r="B29" s="637">
        <v>2801</v>
      </c>
      <c r="C29" s="637">
        <v>2913</v>
      </c>
      <c r="D29" s="637">
        <v>2927</v>
      </c>
      <c r="E29" s="637">
        <v>3114</v>
      </c>
      <c r="F29" s="637">
        <v>3313</v>
      </c>
      <c r="G29" s="608"/>
      <c r="H29" s="564">
        <v>6.39</v>
      </c>
      <c r="I29" s="564">
        <v>18.28</v>
      </c>
      <c r="J29" s="645">
        <v>13.73</v>
      </c>
      <c r="L29" s="251"/>
      <c r="M29" s="392"/>
      <c r="N29" s="392"/>
      <c r="O29" s="392"/>
      <c r="P29" s="392"/>
    </row>
    <row r="30" spans="1:16" ht="12" customHeight="1" x14ac:dyDescent="0.2">
      <c r="A30" s="621" t="s">
        <v>142</v>
      </c>
      <c r="B30" s="634">
        <v>1694</v>
      </c>
      <c r="C30" s="634">
        <v>1350</v>
      </c>
      <c r="D30" s="634">
        <v>1333</v>
      </c>
      <c r="E30" s="634">
        <v>1539</v>
      </c>
      <c r="F30" s="634">
        <v>1275</v>
      </c>
      <c r="G30" s="608"/>
      <c r="H30" s="564">
        <v>-17.149999999999999</v>
      </c>
      <c r="I30" s="564">
        <v>-24.73</v>
      </c>
      <c r="J30" s="645">
        <v>-5.56</v>
      </c>
      <c r="L30" s="251"/>
      <c r="M30" s="392"/>
      <c r="N30" s="392"/>
      <c r="O30" s="392"/>
      <c r="P30" s="392"/>
    </row>
    <row r="31" spans="1:16" ht="12" customHeight="1" x14ac:dyDescent="0.2">
      <c r="A31" s="631" t="s">
        <v>143</v>
      </c>
      <c r="B31" s="637">
        <v>1015740</v>
      </c>
      <c r="C31" s="637">
        <v>991276</v>
      </c>
      <c r="D31" s="637">
        <v>932282</v>
      </c>
      <c r="E31" s="637">
        <v>880784</v>
      </c>
      <c r="F31" s="637">
        <v>914296</v>
      </c>
      <c r="G31" s="608"/>
      <c r="H31" s="564">
        <v>3.8</v>
      </c>
      <c r="I31" s="564">
        <v>-9.99</v>
      </c>
      <c r="J31" s="645">
        <v>-7.77</v>
      </c>
      <c r="L31" s="251"/>
      <c r="M31" s="392"/>
      <c r="N31" s="392"/>
      <c r="O31" s="392"/>
      <c r="P31" s="392"/>
    </row>
    <row r="32" spans="1:16" ht="12" customHeight="1" x14ac:dyDescent="0.2">
      <c r="A32" s="621" t="s">
        <v>144</v>
      </c>
      <c r="B32" s="634">
        <v>2620</v>
      </c>
      <c r="C32" s="634">
        <v>2756</v>
      </c>
      <c r="D32" s="634">
        <v>2569</v>
      </c>
      <c r="E32" s="634">
        <v>2484</v>
      </c>
      <c r="F32" s="634">
        <v>2362</v>
      </c>
      <c r="G32" s="608"/>
      <c r="H32" s="564">
        <v>-4.91</v>
      </c>
      <c r="I32" s="564">
        <v>-9.85</v>
      </c>
      <c r="J32" s="645">
        <v>-14.3</v>
      </c>
      <c r="L32" s="251"/>
      <c r="M32" s="392"/>
      <c r="N32" s="392"/>
      <c r="O32" s="392"/>
      <c r="P32" s="392"/>
    </row>
    <row r="33" spans="1:16" ht="12" customHeight="1" x14ac:dyDescent="0.2">
      <c r="A33" s="638" t="s">
        <v>146</v>
      </c>
      <c r="B33" s="639">
        <v>20919966</v>
      </c>
      <c r="C33" s="639">
        <v>20519802</v>
      </c>
      <c r="D33" s="639">
        <v>19605175</v>
      </c>
      <c r="E33" s="639">
        <v>18945646</v>
      </c>
      <c r="F33" s="639">
        <v>18880515</v>
      </c>
      <c r="G33" s="617"/>
      <c r="H33" s="640">
        <v>-0.34</v>
      </c>
      <c r="I33" s="640">
        <v>-9.75</v>
      </c>
      <c r="J33" s="646">
        <v>-7.99</v>
      </c>
      <c r="L33" s="251"/>
      <c r="M33" s="392"/>
      <c r="N33" s="392"/>
      <c r="O33" s="392"/>
      <c r="P33" s="392"/>
    </row>
    <row r="34" spans="1:16" ht="11.25" x14ac:dyDescent="0.2">
      <c r="A34" s="644" t="s">
        <v>281</v>
      </c>
      <c r="B34" s="634"/>
      <c r="C34" s="634"/>
      <c r="D34" s="634"/>
      <c r="E34" s="634"/>
      <c r="F34" s="634"/>
      <c r="G34" s="608"/>
      <c r="H34" s="199"/>
      <c r="I34" s="199"/>
      <c r="J34" s="199"/>
    </row>
  </sheetData>
  <mergeCells count="3">
    <mergeCell ref="A2:F2"/>
    <mergeCell ref="I2:J2"/>
    <mergeCell ref="H4:J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1640625" style="5" customWidth="1"/>
    <col min="2" max="6" width="10.5" style="5" customWidth="1"/>
    <col min="7" max="7" width="0.1640625" style="5" customWidth="1"/>
    <col min="8" max="8" width="8.1640625" style="5" customWidth="1"/>
    <col min="9" max="9" width="7.1640625" style="5" customWidth="1"/>
    <col min="10" max="10" width="8.1640625" style="5" customWidth="1"/>
    <col min="11" max="16384" width="13.5" style="5"/>
  </cols>
  <sheetData>
    <row r="1" spans="1:16" ht="36" customHeight="1" x14ac:dyDescent="0.25"/>
    <row r="2" spans="1:16" s="514" customFormat="1" ht="28.15" customHeight="1" x14ac:dyDescent="0.2">
      <c r="A2" s="757" t="s">
        <v>270</v>
      </c>
      <c r="B2" s="757"/>
      <c r="C2" s="757"/>
      <c r="D2" s="757"/>
      <c r="E2" s="757"/>
      <c r="F2" s="757"/>
      <c r="G2" s="758"/>
      <c r="H2" s="759"/>
      <c r="I2" s="760" t="s">
        <v>161</v>
      </c>
      <c r="J2" s="761"/>
    </row>
    <row r="3" spans="1:16" ht="13.9" customHeight="1" x14ac:dyDescent="0.25">
      <c r="A3" s="34" t="s">
        <v>162</v>
      </c>
      <c r="B3" s="417"/>
      <c r="C3" s="417"/>
      <c r="D3" s="417"/>
      <c r="E3" s="417"/>
      <c r="F3" s="417"/>
      <c r="G3" s="417"/>
      <c r="H3" s="417"/>
      <c r="I3" s="417"/>
      <c r="J3" s="417"/>
    </row>
    <row r="4" spans="1:16" ht="13.9" customHeight="1" x14ac:dyDescent="0.25">
      <c r="B4" s="184">
        <v>2024</v>
      </c>
      <c r="C4" s="184"/>
      <c r="D4" s="184">
        <v>2025</v>
      </c>
      <c r="E4" s="184"/>
      <c r="F4" s="184"/>
      <c r="G4" s="185"/>
      <c r="H4" s="756" t="s">
        <v>56</v>
      </c>
      <c r="I4" s="756"/>
      <c r="J4" s="756"/>
    </row>
    <row r="5" spans="1:16" ht="30" customHeight="1" x14ac:dyDescent="0.25">
      <c r="A5" s="32"/>
      <c r="B5" s="33" t="s">
        <v>391</v>
      </c>
      <c r="C5" s="33" t="s">
        <v>392</v>
      </c>
      <c r="D5" s="33" t="s">
        <v>393</v>
      </c>
      <c r="E5" s="33" t="s">
        <v>394</v>
      </c>
      <c r="F5" s="16" t="s">
        <v>391</v>
      </c>
      <c r="G5" s="6"/>
      <c r="H5" s="11" t="s">
        <v>57</v>
      </c>
      <c r="I5" s="11" t="s">
        <v>58</v>
      </c>
      <c r="J5" s="11" t="s">
        <v>105</v>
      </c>
    </row>
    <row r="6" spans="1:16" ht="12" customHeight="1" x14ac:dyDescent="0.25">
      <c r="A6" s="34"/>
      <c r="B6" s="35"/>
      <c r="C6" s="35"/>
      <c r="D6" s="35"/>
      <c r="E6" s="35"/>
      <c r="G6" s="6"/>
      <c r="H6" s="7"/>
      <c r="I6" s="7"/>
      <c r="J6" s="7"/>
    </row>
    <row r="7" spans="1:16" ht="12" customHeight="1" x14ac:dyDescent="0.25">
      <c r="A7" s="583" t="s">
        <v>163</v>
      </c>
      <c r="B7" s="186">
        <v>164820437</v>
      </c>
      <c r="C7" s="186">
        <v>173974469</v>
      </c>
      <c r="D7" s="186">
        <v>181441120</v>
      </c>
      <c r="E7" s="186">
        <v>191808385</v>
      </c>
      <c r="F7" s="186">
        <v>202351526</v>
      </c>
      <c r="G7" s="187"/>
      <c r="H7" s="166">
        <v>5.5</v>
      </c>
      <c r="I7" s="166">
        <v>22.77</v>
      </c>
      <c r="J7" s="188">
        <v>16.309999999999999</v>
      </c>
      <c r="L7" s="251"/>
      <c r="M7" s="392"/>
      <c r="N7" s="392"/>
      <c r="O7" s="392"/>
      <c r="P7" s="392"/>
    </row>
    <row r="8" spans="1:16" s="418" customFormat="1" ht="12" customHeight="1" x14ac:dyDescent="0.25">
      <c r="A8" s="189" t="s">
        <v>164</v>
      </c>
      <c r="B8" s="190">
        <v>157566880</v>
      </c>
      <c r="C8" s="190">
        <v>167228306</v>
      </c>
      <c r="D8" s="190">
        <v>174790263</v>
      </c>
      <c r="E8" s="190">
        <v>185727050</v>
      </c>
      <c r="F8" s="190">
        <v>196280614</v>
      </c>
      <c r="G8" s="191"/>
      <c r="H8" s="166">
        <v>5.68</v>
      </c>
      <c r="I8" s="166">
        <v>24.57</v>
      </c>
      <c r="J8" s="188">
        <v>17.37</v>
      </c>
      <c r="L8" s="251"/>
      <c r="M8" s="392"/>
      <c r="N8" s="392"/>
      <c r="O8" s="392"/>
      <c r="P8" s="392"/>
    </row>
    <row r="9" spans="1:16" s="418" customFormat="1" ht="12" customHeight="1" x14ac:dyDescent="0.25">
      <c r="A9" s="189" t="s">
        <v>165</v>
      </c>
      <c r="B9" s="190">
        <v>221119</v>
      </c>
      <c r="C9" s="190">
        <v>512673</v>
      </c>
      <c r="D9" s="190">
        <v>445259</v>
      </c>
      <c r="E9" s="190">
        <v>301748</v>
      </c>
      <c r="F9" s="190">
        <v>262755</v>
      </c>
      <c r="G9" s="191"/>
      <c r="H9" s="166">
        <v>-12.92</v>
      </c>
      <c r="I9" s="166">
        <v>18.829999999999998</v>
      </c>
      <c r="J9" s="188">
        <v>-48.75</v>
      </c>
      <c r="L9" s="251"/>
      <c r="M9" s="392"/>
      <c r="N9" s="392"/>
      <c r="O9" s="392"/>
      <c r="P9" s="392"/>
    </row>
    <row r="10" spans="1:16" s="418" customFormat="1" ht="12" customHeight="1" x14ac:dyDescent="0.25">
      <c r="A10" s="189" t="s">
        <v>166</v>
      </c>
      <c r="B10" s="190">
        <v>6408133</v>
      </c>
      <c r="C10" s="190">
        <v>6106736</v>
      </c>
      <c r="D10" s="190">
        <v>6049053</v>
      </c>
      <c r="E10" s="190">
        <v>5279520</v>
      </c>
      <c r="F10" s="190">
        <v>5260408</v>
      </c>
      <c r="G10" s="191"/>
      <c r="H10" s="166">
        <v>-0.36</v>
      </c>
      <c r="I10" s="166">
        <v>-17.91</v>
      </c>
      <c r="J10" s="188">
        <v>-13.86</v>
      </c>
      <c r="L10" s="251"/>
      <c r="M10" s="392"/>
      <c r="N10" s="392"/>
      <c r="O10" s="392"/>
      <c r="P10" s="392"/>
    </row>
    <row r="11" spans="1:16" s="418" customFormat="1" ht="12" customHeight="1" x14ac:dyDescent="0.25">
      <c r="A11" s="189" t="s">
        <v>167</v>
      </c>
      <c r="B11" s="190">
        <v>43977</v>
      </c>
      <c r="C11" s="190">
        <v>43014</v>
      </c>
      <c r="D11" s="190">
        <v>43845</v>
      </c>
      <c r="E11" s="190">
        <v>45820</v>
      </c>
      <c r="F11" s="190">
        <v>52592</v>
      </c>
      <c r="G11" s="191"/>
      <c r="H11" s="166">
        <v>14.78</v>
      </c>
      <c r="I11" s="166">
        <v>19.59</v>
      </c>
      <c r="J11" s="188">
        <v>22.27</v>
      </c>
      <c r="L11" s="251"/>
      <c r="M11" s="392"/>
      <c r="N11" s="392"/>
      <c r="O11" s="392"/>
      <c r="P11" s="392"/>
    </row>
    <row r="12" spans="1:16" s="418" customFormat="1" ht="12" customHeight="1" x14ac:dyDescent="0.25">
      <c r="A12" s="189" t="s">
        <v>168</v>
      </c>
      <c r="B12" s="190">
        <v>580327</v>
      </c>
      <c r="C12" s="190">
        <v>83739</v>
      </c>
      <c r="D12" s="190">
        <v>112700</v>
      </c>
      <c r="E12" s="190">
        <v>454247</v>
      </c>
      <c r="F12" s="190">
        <v>495157</v>
      </c>
      <c r="G12" s="191"/>
      <c r="H12" s="166">
        <v>9.01</v>
      </c>
      <c r="I12" s="166">
        <v>-14.68</v>
      </c>
      <c r="J12" s="188">
        <v>491.31</v>
      </c>
      <c r="L12" s="251"/>
      <c r="M12" s="392"/>
      <c r="N12" s="392"/>
      <c r="O12" s="392"/>
      <c r="P12" s="392"/>
    </row>
    <row r="13" spans="1:16" ht="12" customHeight="1" x14ac:dyDescent="0.25">
      <c r="A13" s="419"/>
      <c r="B13" s="192"/>
      <c r="C13" s="192"/>
      <c r="D13" s="192"/>
      <c r="E13" s="192"/>
      <c r="F13" s="192"/>
      <c r="G13" s="34"/>
      <c r="H13" s="192"/>
      <c r="I13" s="192"/>
      <c r="J13" s="192"/>
      <c r="L13" s="251"/>
      <c r="M13" s="392"/>
      <c r="N13" s="392"/>
      <c r="O13" s="392"/>
      <c r="P13" s="392"/>
    </row>
    <row r="14" spans="1:16" ht="12" customHeight="1" x14ac:dyDescent="0.25">
      <c r="A14" s="36" t="s">
        <v>169</v>
      </c>
      <c r="B14" s="186">
        <v>52008732</v>
      </c>
      <c r="C14" s="186">
        <v>53341744</v>
      </c>
      <c r="D14" s="186">
        <v>51121744</v>
      </c>
      <c r="E14" s="186">
        <v>53251836</v>
      </c>
      <c r="F14" s="186">
        <v>56905399</v>
      </c>
      <c r="G14" s="187"/>
      <c r="H14" s="166">
        <v>6.86</v>
      </c>
      <c r="I14" s="166">
        <v>9.42</v>
      </c>
      <c r="J14" s="188">
        <v>6.68</v>
      </c>
      <c r="L14" s="251"/>
      <c r="M14" s="392"/>
      <c r="N14" s="392"/>
      <c r="O14" s="392"/>
      <c r="P14" s="392"/>
    </row>
    <row r="15" spans="1:16" s="418" customFormat="1" ht="12" customHeight="1" x14ac:dyDescent="0.25">
      <c r="A15" s="189" t="s">
        <v>170</v>
      </c>
      <c r="B15" s="190">
        <v>13619316</v>
      </c>
      <c r="C15" s="190">
        <v>13189337</v>
      </c>
      <c r="D15" s="190">
        <v>13485372</v>
      </c>
      <c r="E15" s="190">
        <v>13887026</v>
      </c>
      <c r="F15" s="190">
        <v>13942264</v>
      </c>
      <c r="G15" s="191"/>
      <c r="H15" s="166">
        <v>0.4</v>
      </c>
      <c r="I15" s="166">
        <v>2.37</v>
      </c>
      <c r="J15" s="188">
        <v>5.71</v>
      </c>
      <c r="L15" s="251"/>
      <c r="M15" s="392"/>
      <c r="N15" s="392"/>
      <c r="O15" s="392"/>
      <c r="P15" s="392"/>
    </row>
    <row r="16" spans="1:16" s="418" customFormat="1" ht="12" customHeight="1" x14ac:dyDescent="0.25">
      <c r="A16" s="189" t="s">
        <v>171</v>
      </c>
      <c r="B16" s="190">
        <v>3736662</v>
      </c>
      <c r="C16" s="190">
        <v>3558428</v>
      </c>
      <c r="D16" s="190">
        <v>3549923</v>
      </c>
      <c r="E16" s="190">
        <v>3611091</v>
      </c>
      <c r="F16" s="190">
        <v>3835426</v>
      </c>
      <c r="G16" s="191"/>
      <c r="H16" s="166">
        <v>6.21</v>
      </c>
      <c r="I16" s="166">
        <v>2.64</v>
      </c>
      <c r="J16" s="188">
        <v>7.78</v>
      </c>
      <c r="L16" s="251"/>
      <c r="M16" s="392"/>
      <c r="N16" s="392"/>
      <c r="O16" s="392"/>
      <c r="P16" s="392"/>
    </row>
    <row r="17" spans="1:16" s="418" customFormat="1" ht="12" customHeight="1" x14ac:dyDescent="0.25">
      <c r="A17" s="189" t="s">
        <v>172</v>
      </c>
      <c r="B17" s="190">
        <v>27698757</v>
      </c>
      <c r="C17" s="190">
        <v>29906281</v>
      </c>
      <c r="D17" s="190">
        <v>27563619</v>
      </c>
      <c r="E17" s="190">
        <v>28531127</v>
      </c>
      <c r="F17" s="190">
        <v>30991693</v>
      </c>
      <c r="G17" s="191"/>
      <c r="H17" s="166">
        <v>8.6199999999999992</v>
      </c>
      <c r="I17" s="166">
        <v>11.89</v>
      </c>
      <c r="J17" s="188">
        <v>3.63</v>
      </c>
      <c r="L17" s="251"/>
      <c r="M17" s="392"/>
      <c r="N17" s="392"/>
      <c r="O17" s="392"/>
      <c r="P17" s="392"/>
    </row>
    <row r="18" spans="1:16" s="418" customFormat="1" ht="12" customHeight="1" x14ac:dyDescent="0.25">
      <c r="A18" s="189" t="s">
        <v>173</v>
      </c>
      <c r="B18" s="190">
        <v>1456846</v>
      </c>
      <c r="C18" s="190">
        <v>1343128</v>
      </c>
      <c r="D18" s="190">
        <v>1290395</v>
      </c>
      <c r="E18" s="190">
        <v>1347479</v>
      </c>
      <c r="F18" s="190">
        <v>1412341</v>
      </c>
      <c r="G18" s="191"/>
      <c r="H18" s="166">
        <v>4.8099999999999996</v>
      </c>
      <c r="I18" s="166">
        <v>-3.05</v>
      </c>
      <c r="J18" s="188">
        <v>5.15</v>
      </c>
      <c r="L18" s="251"/>
      <c r="M18" s="392"/>
      <c r="N18" s="392"/>
      <c r="O18" s="392"/>
      <c r="P18" s="392"/>
    </row>
    <row r="19" spans="1:16" s="418" customFormat="1" ht="12" customHeight="1" x14ac:dyDescent="0.25">
      <c r="A19" s="189" t="s">
        <v>174</v>
      </c>
      <c r="B19" s="190">
        <v>5497151</v>
      </c>
      <c r="C19" s="190">
        <v>5344569</v>
      </c>
      <c r="D19" s="190">
        <v>5232435</v>
      </c>
      <c r="E19" s="190">
        <v>5875113</v>
      </c>
      <c r="F19" s="190">
        <v>6723675</v>
      </c>
      <c r="G19" s="191"/>
      <c r="H19" s="166">
        <v>14.44</v>
      </c>
      <c r="I19" s="166">
        <v>22.31</v>
      </c>
      <c r="J19" s="188">
        <v>25.8</v>
      </c>
      <c r="L19" s="251"/>
      <c r="M19" s="392"/>
      <c r="N19" s="392"/>
      <c r="O19" s="392"/>
      <c r="P19" s="392"/>
    </row>
    <row r="20" spans="1:16" ht="12" customHeight="1" x14ac:dyDescent="0.25">
      <c r="A20" s="193"/>
      <c r="B20" s="192"/>
      <c r="C20" s="192"/>
      <c r="D20" s="192"/>
      <c r="E20" s="192"/>
      <c r="F20" s="192"/>
      <c r="G20" s="191"/>
      <c r="H20" s="192"/>
      <c r="I20" s="192"/>
      <c r="J20" s="192"/>
      <c r="L20" s="158"/>
      <c r="M20" s="158"/>
      <c r="N20" s="392"/>
      <c r="O20" s="392"/>
      <c r="P20" s="392"/>
    </row>
    <row r="21" spans="1:16" ht="12" customHeight="1" x14ac:dyDescent="0.25">
      <c r="A21" s="583" t="s">
        <v>239</v>
      </c>
      <c r="B21" s="186">
        <v>76649008</v>
      </c>
      <c r="C21" s="186">
        <v>76592762</v>
      </c>
      <c r="D21" s="186">
        <v>75502873</v>
      </c>
      <c r="E21" s="186">
        <v>75030338</v>
      </c>
      <c r="F21" s="186">
        <v>78793160</v>
      </c>
      <c r="G21" s="187"/>
      <c r="H21" s="166">
        <v>5.0199999999999996</v>
      </c>
      <c r="I21" s="166">
        <v>2.8</v>
      </c>
      <c r="J21" s="188">
        <v>2.87</v>
      </c>
      <c r="L21" s="251"/>
      <c r="M21" s="392"/>
      <c r="N21" s="392"/>
      <c r="O21" s="392"/>
      <c r="P21" s="392"/>
    </row>
    <row r="22" spans="1:16" ht="12" customHeight="1" x14ac:dyDescent="0.25">
      <c r="A22" s="189" t="s">
        <v>175</v>
      </c>
      <c r="B22" s="190">
        <v>60103154</v>
      </c>
      <c r="C22" s="190">
        <v>60245552</v>
      </c>
      <c r="D22" s="190">
        <v>59767166</v>
      </c>
      <c r="E22" s="190">
        <v>59993798</v>
      </c>
      <c r="F22" s="190">
        <v>63408678</v>
      </c>
      <c r="G22" s="191"/>
      <c r="H22" s="166">
        <v>5.69</v>
      </c>
      <c r="I22" s="166">
        <v>5.5</v>
      </c>
      <c r="J22" s="188">
        <v>5.25</v>
      </c>
      <c r="L22" s="251"/>
      <c r="M22" s="392"/>
      <c r="N22" s="392"/>
      <c r="O22" s="392"/>
      <c r="P22" s="392"/>
    </row>
    <row r="23" spans="1:16" ht="12" customHeight="1" x14ac:dyDescent="0.25">
      <c r="A23" s="189" t="s">
        <v>176</v>
      </c>
      <c r="B23" s="190">
        <v>113050</v>
      </c>
      <c r="C23" s="190">
        <v>117322</v>
      </c>
      <c r="D23" s="190">
        <v>89034</v>
      </c>
      <c r="E23" s="190">
        <v>94110</v>
      </c>
      <c r="F23" s="190">
        <v>95149</v>
      </c>
      <c r="G23" s="191"/>
      <c r="H23" s="166">
        <v>1.1000000000000001</v>
      </c>
      <c r="I23" s="166">
        <v>-15.83</v>
      </c>
      <c r="J23" s="188">
        <v>-18.899999999999999</v>
      </c>
      <c r="L23" s="251"/>
      <c r="M23" s="392"/>
      <c r="N23" s="392"/>
      <c r="O23" s="392"/>
      <c r="P23" s="392"/>
    </row>
    <row r="24" spans="1:16" ht="12" customHeight="1" x14ac:dyDescent="0.25">
      <c r="A24" s="189" t="s">
        <v>177</v>
      </c>
      <c r="B24" s="190">
        <v>15794920</v>
      </c>
      <c r="C24" s="190">
        <v>15556653</v>
      </c>
      <c r="D24" s="190">
        <v>14990517</v>
      </c>
      <c r="E24" s="190">
        <v>14071974</v>
      </c>
      <c r="F24" s="190">
        <v>14389374</v>
      </c>
      <c r="G24" s="191"/>
      <c r="H24" s="166">
        <v>2.2599999999999998</v>
      </c>
      <c r="I24" s="166">
        <v>-8.9</v>
      </c>
      <c r="J24" s="188">
        <v>-7.5</v>
      </c>
      <c r="L24" s="251"/>
      <c r="M24" s="392"/>
      <c r="N24" s="392"/>
      <c r="O24" s="392"/>
      <c r="P24" s="392"/>
    </row>
    <row r="25" spans="1:16" ht="12" customHeight="1" x14ac:dyDescent="0.25">
      <c r="A25" s="189" t="s">
        <v>178</v>
      </c>
      <c r="B25" s="190">
        <v>625452</v>
      </c>
      <c r="C25" s="190">
        <v>660946</v>
      </c>
      <c r="D25" s="190">
        <v>644713</v>
      </c>
      <c r="E25" s="190">
        <v>820212</v>
      </c>
      <c r="F25" s="190">
        <v>842319</v>
      </c>
      <c r="G25" s="191"/>
      <c r="H25" s="166">
        <v>2.7</v>
      </c>
      <c r="I25" s="166">
        <v>34.67</v>
      </c>
      <c r="J25" s="188">
        <v>27.44</v>
      </c>
      <c r="L25" s="251"/>
      <c r="M25" s="392"/>
      <c r="N25" s="392"/>
      <c r="O25" s="392"/>
      <c r="P25" s="392"/>
    </row>
    <row r="26" spans="1:16" ht="12" customHeight="1" x14ac:dyDescent="0.25">
      <c r="A26" s="189" t="s">
        <v>179</v>
      </c>
      <c r="B26" s="190">
        <v>12431</v>
      </c>
      <c r="C26" s="190">
        <v>12289</v>
      </c>
      <c r="D26" s="190">
        <v>11444</v>
      </c>
      <c r="E26" s="190">
        <v>50244</v>
      </c>
      <c r="F26" s="190">
        <v>57639</v>
      </c>
      <c r="G26" s="191"/>
      <c r="H26" s="166">
        <v>14.72</v>
      </c>
      <c r="I26" s="166">
        <v>363.67</v>
      </c>
      <c r="J26" s="188">
        <v>369.03</v>
      </c>
      <c r="L26" s="251"/>
      <c r="M26" s="392"/>
      <c r="N26" s="392"/>
      <c r="O26" s="392"/>
      <c r="P26" s="392"/>
    </row>
    <row r="27" spans="1:16" ht="12" customHeight="1" x14ac:dyDescent="0.25">
      <c r="A27" s="193"/>
      <c r="B27" s="192"/>
      <c r="C27" s="192"/>
      <c r="D27" s="192"/>
      <c r="E27" s="192"/>
      <c r="F27" s="192"/>
      <c r="G27" s="191"/>
      <c r="H27" s="192"/>
      <c r="I27" s="192"/>
      <c r="J27" s="192"/>
      <c r="L27" s="251"/>
      <c r="M27" s="392"/>
      <c r="N27" s="392"/>
      <c r="O27" s="392"/>
      <c r="P27" s="392"/>
    </row>
    <row r="28" spans="1:16" ht="12" customHeight="1" x14ac:dyDescent="0.25">
      <c r="A28" s="36" t="s">
        <v>180</v>
      </c>
      <c r="B28" s="186">
        <v>422314</v>
      </c>
      <c r="C28" s="186">
        <v>468742</v>
      </c>
      <c r="D28" s="186">
        <v>420869</v>
      </c>
      <c r="E28" s="186">
        <v>461085</v>
      </c>
      <c r="F28" s="186">
        <v>348787</v>
      </c>
      <c r="G28" s="187"/>
      <c r="H28" s="166">
        <v>-24.36</v>
      </c>
      <c r="I28" s="166">
        <v>-17.41</v>
      </c>
      <c r="J28" s="188">
        <v>-25.59</v>
      </c>
      <c r="L28" s="251"/>
      <c r="M28" s="392"/>
      <c r="N28" s="392"/>
      <c r="O28" s="392"/>
      <c r="P28" s="392"/>
    </row>
    <row r="29" spans="1:16" ht="12" customHeight="1" x14ac:dyDescent="0.25">
      <c r="A29" s="189" t="s">
        <v>181</v>
      </c>
      <c r="B29" s="190">
        <v>422314</v>
      </c>
      <c r="C29" s="190">
        <v>468742</v>
      </c>
      <c r="D29" s="190">
        <v>420869</v>
      </c>
      <c r="E29" s="190">
        <v>461085</v>
      </c>
      <c r="F29" s="190">
        <v>348787</v>
      </c>
      <c r="G29" s="191"/>
      <c r="H29" s="166">
        <v>-24.36</v>
      </c>
      <c r="I29" s="166">
        <v>-17.41</v>
      </c>
      <c r="J29" s="188">
        <v>-25.59</v>
      </c>
      <c r="L29" s="251"/>
      <c r="M29" s="392"/>
      <c r="N29" s="392"/>
      <c r="O29" s="392"/>
      <c r="P29" s="392"/>
    </row>
    <row r="30" spans="1:16" ht="12" customHeight="1" x14ac:dyDescent="0.25">
      <c r="A30" s="189" t="s">
        <v>182</v>
      </c>
      <c r="B30" s="190">
        <v>0</v>
      </c>
      <c r="C30" s="190">
        <v>0</v>
      </c>
      <c r="D30" s="190">
        <v>0</v>
      </c>
      <c r="E30" s="190">
        <v>0</v>
      </c>
      <c r="F30" s="190">
        <v>0</v>
      </c>
      <c r="G30" s="191"/>
      <c r="H30" s="166" t="s">
        <v>395</v>
      </c>
      <c r="I30" s="166" t="s">
        <v>395</v>
      </c>
      <c r="J30" s="188" t="s">
        <v>395</v>
      </c>
      <c r="L30" s="251"/>
      <c r="M30" s="392"/>
      <c r="N30" s="392"/>
      <c r="O30" s="392"/>
      <c r="P30" s="392"/>
    </row>
    <row r="31" spans="1:16" ht="12" customHeight="1" x14ac:dyDescent="0.25">
      <c r="A31" s="189" t="s">
        <v>183</v>
      </c>
      <c r="B31" s="190">
        <v>0</v>
      </c>
      <c r="C31" s="190">
        <v>0</v>
      </c>
      <c r="D31" s="190">
        <v>0</v>
      </c>
      <c r="E31" s="190">
        <v>0</v>
      </c>
      <c r="F31" s="190">
        <v>0</v>
      </c>
      <c r="G31" s="191"/>
      <c r="H31" s="166" t="s">
        <v>395</v>
      </c>
      <c r="I31" s="166" t="s">
        <v>395</v>
      </c>
      <c r="J31" s="188" t="s">
        <v>395</v>
      </c>
      <c r="L31" s="251"/>
      <c r="M31" s="392"/>
      <c r="N31" s="392"/>
      <c r="O31" s="392"/>
      <c r="P31" s="392"/>
    </row>
    <row r="32" spans="1:16" ht="12" customHeight="1" x14ac:dyDescent="0.25">
      <c r="A32" s="189" t="s">
        <v>184</v>
      </c>
      <c r="B32" s="190">
        <v>0</v>
      </c>
      <c r="C32" s="190">
        <v>0</v>
      </c>
      <c r="D32" s="190">
        <v>0</v>
      </c>
      <c r="E32" s="190">
        <v>0</v>
      </c>
      <c r="F32" s="190">
        <v>0</v>
      </c>
      <c r="G32" s="191"/>
      <c r="H32" s="166" t="s">
        <v>395</v>
      </c>
      <c r="I32" s="166" t="s">
        <v>395</v>
      </c>
      <c r="J32" s="188" t="s">
        <v>395</v>
      </c>
      <c r="L32" s="251"/>
      <c r="M32" s="392"/>
      <c r="N32" s="392"/>
      <c r="O32" s="392"/>
      <c r="P32" s="392"/>
    </row>
    <row r="33" spans="1:16" ht="12" customHeight="1" x14ac:dyDescent="0.25">
      <c r="A33" s="189" t="s">
        <v>185</v>
      </c>
      <c r="B33" s="190">
        <v>0</v>
      </c>
      <c r="C33" s="190">
        <v>0</v>
      </c>
      <c r="D33" s="190">
        <v>0</v>
      </c>
      <c r="E33" s="190">
        <v>0</v>
      </c>
      <c r="F33" s="190">
        <v>0</v>
      </c>
      <c r="G33" s="191"/>
      <c r="H33" s="166" t="s">
        <v>395</v>
      </c>
      <c r="I33" s="166" t="s">
        <v>395</v>
      </c>
      <c r="J33" s="188" t="s">
        <v>395</v>
      </c>
      <c r="L33" s="251"/>
      <c r="M33" s="392"/>
      <c r="N33" s="392"/>
      <c r="O33" s="392"/>
      <c r="P33" s="392"/>
    </row>
    <row r="34" spans="1:16" ht="12" customHeight="1" x14ac:dyDescent="0.25">
      <c r="A34" s="193"/>
      <c r="B34" s="192"/>
      <c r="C34" s="192"/>
      <c r="D34" s="192"/>
      <c r="E34" s="192"/>
      <c r="F34" s="192"/>
      <c r="G34" s="191"/>
      <c r="H34" s="192"/>
      <c r="I34" s="192"/>
      <c r="J34" s="192"/>
      <c r="N34" s="392"/>
      <c r="O34" s="392"/>
      <c r="P34" s="392"/>
    </row>
    <row r="35" spans="1:16" ht="12" customHeight="1" x14ac:dyDescent="0.25">
      <c r="A35" s="36" t="s">
        <v>186</v>
      </c>
      <c r="B35" s="186">
        <v>193</v>
      </c>
      <c r="C35" s="186">
        <v>45</v>
      </c>
      <c r="D35" s="186">
        <v>16</v>
      </c>
      <c r="E35" s="395">
        <v>21</v>
      </c>
      <c r="F35" s="395">
        <v>20</v>
      </c>
      <c r="G35" s="187"/>
      <c r="H35" s="166">
        <v>-4.76</v>
      </c>
      <c r="I35" s="166">
        <v>-89.64</v>
      </c>
      <c r="J35" s="188">
        <v>-55.56</v>
      </c>
      <c r="L35" s="251"/>
      <c r="M35" s="392"/>
      <c r="N35" s="392"/>
      <c r="O35" s="392"/>
      <c r="P35" s="392"/>
    </row>
    <row r="36" spans="1:16" ht="12" customHeight="1" x14ac:dyDescent="0.25">
      <c r="A36" s="189" t="s">
        <v>187</v>
      </c>
      <c r="B36" s="190">
        <v>193</v>
      </c>
      <c r="C36" s="190">
        <v>45</v>
      </c>
      <c r="D36" s="190">
        <v>16</v>
      </c>
      <c r="E36" s="396">
        <v>21</v>
      </c>
      <c r="F36" s="396">
        <v>20</v>
      </c>
      <c r="G36" s="191"/>
      <c r="H36" s="166">
        <v>-4.76</v>
      </c>
      <c r="I36" s="166">
        <v>-89.64</v>
      </c>
      <c r="J36" s="188">
        <v>-55.56</v>
      </c>
      <c r="L36" s="251"/>
      <c r="M36" s="392"/>
      <c r="N36" s="392"/>
      <c r="O36" s="392"/>
      <c r="P36" s="392"/>
    </row>
    <row r="37" spans="1:16" ht="12" customHeight="1" x14ac:dyDescent="0.25">
      <c r="A37" s="189" t="s">
        <v>188</v>
      </c>
      <c r="B37" s="190">
        <v>0</v>
      </c>
      <c r="C37" s="190">
        <v>0</v>
      </c>
      <c r="D37" s="190">
        <v>0</v>
      </c>
      <c r="E37" s="186">
        <v>0</v>
      </c>
      <c r="F37" s="186">
        <v>0</v>
      </c>
      <c r="G37" s="191"/>
      <c r="H37" s="166" t="s">
        <v>395</v>
      </c>
      <c r="I37" s="166" t="s">
        <v>395</v>
      </c>
      <c r="J37" s="188" t="s">
        <v>395</v>
      </c>
      <c r="L37" s="251"/>
      <c r="M37" s="392"/>
      <c r="N37" s="392"/>
      <c r="O37" s="392"/>
      <c r="P37" s="392"/>
    </row>
    <row r="38" spans="1:16" ht="12" customHeight="1" x14ac:dyDescent="0.25">
      <c r="A38" s="189" t="s">
        <v>189</v>
      </c>
      <c r="B38" s="190">
        <v>0</v>
      </c>
      <c r="C38" s="190">
        <v>0</v>
      </c>
      <c r="D38" s="190">
        <v>0</v>
      </c>
      <c r="E38" s="190">
        <v>0</v>
      </c>
      <c r="F38" s="190">
        <v>0</v>
      </c>
      <c r="G38" s="191"/>
      <c r="H38" s="166" t="s">
        <v>395</v>
      </c>
      <c r="I38" s="166" t="s">
        <v>395</v>
      </c>
      <c r="J38" s="188" t="s">
        <v>395</v>
      </c>
      <c r="L38" s="251"/>
      <c r="M38" s="392"/>
      <c r="N38" s="392"/>
      <c r="O38" s="392"/>
      <c r="P38" s="392"/>
    </row>
    <row r="39" spans="1:16" ht="12" customHeight="1" x14ac:dyDescent="0.25">
      <c r="A39" s="189" t="s">
        <v>190</v>
      </c>
      <c r="B39" s="190">
        <v>0</v>
      </c>
      <c r="C39" s="190">
        <v>0</v>
      </c>
      <c r="D39" s="190">
        <v>0</v>
      </c>
      <c r="E39" s="190">
        <v>0</v>
      </c>
      <c r="F39" s="190">
        <v>0</v>
      </c>
      <c r="G39" s="191"/>
      <c r="H39" s="166" t="s">
        <v>395</v>
      </c>
      <c r="I39" s="166" t="s">
        <v>395</v>
      </c>
      <c r="J39" s="188" t="s">
        <v>395</v>
      </c>
      <c r="L39" s="251"/>
      <c r="M39" s="392"/>
      <c r="N39" s="392"/>
      <c r="O39" s="392"/>
      <c r="P39" s="392"/>
    </row>
    <row r="40" spans="1:16" ht="12" customHeight="1" x14ac:dyDescent="0.25">
      <c r="A40" s="194" t="s">
        <v>191</v>
      </c>
      <c r="B40" s="195">
        <v>0</v>
      </c>
      <c r="C40" s="195">
        <v>0</v>
      </c>
      <c r="D40" s="195">
        <v>0</v>
      </c>
      <c r="E40" s="195">
        <v>0</v>
      </c>
      <c r="F40" s="195">
        <v>0</v>
      </c>
      <c r="G40" s="196"/>
      <c r="H40" s="197" t="s">
        <v>395</v>
      </c>
      <c r="I40" s="197" t="s">
        <v>395</v>
      </c>
      <c r="J40" s="198" t="s">
        <v>395</v>
      </c>
      <c r="L40" s="251"/>
      <c r="M40" s="392"/>
      <c r="N40" s="392"/>
      <c r="O40" s="392"/>
      <c r="P40" s="392"/>
    </row>
    <row r="41" spans="1:16" x14ac:dyDescent="0.25">
      <c r="A41" s="572" t="s">
        <v>283</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6"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397" customWidth="1"/>
    <col min="2" max="6" width="11.1640625" style="177" customWidth="1"/>
    <col min="7" max="7" width="0.5" style="177" customWidth="1"/>
    <col min="8" max="10" width="8.1640625" style="177" customWidth="1"/>
    <col min="11" max="16384" width="13.5" style="177"/>
  </cols>
  <sheetData>
    <row r="1" spans="1:16" ht="36" customHeight="1" x14ac:dyDescent="0.25"/>
    <row r="2" spans="1:16" s="513" customFormat="1" ht="28.15" customHeight="1" x14ac:dyDescent="0.2">
      <c r="A2" s="763" t="s">
        <v>286</v>
      </c>
      <c r="B2" s="763"/>
      <c r="C2" s="763"/>
      <c r="D2" s="763"/>
      <c r="E2" s="763"/>
      <c r="F2" s="763"/>
      <c r="G2" s="764"/>
      <c r="H2" s="765"/>
      <c r="I2" s="766" t="s">
        <v>192</v>
      </c>
      <c r="J2" s="767"/>
    </row>
    <row r="3" spans="1:16" ht="13.9" customHeight="1" x14ac:dyDescent="0.25">
      <c r="A3" s="398" t="s">
        <v>271</v>
      </c>
      <c r="B3" s="412"/>
      <c r="C3" s="412"/>
      <c r="D3" s="412"/>
      <c r="E3" s="412"/>
      <c r="F3" s="412"/>
      <c r="G3" s="412"/>
      <c r="H3" s="412"/>
      <c r="I3" s="412"/>
      <c r="J3" s="412"/>
    </row>
    <row r="4" spans="1:16" ht="13.9" customHeight="1" x14ac:dyDescent="0.25">
      <c r="B4" s="178">
        <v>2024</v>
      </c>
      <c r="C4" s="178"/>
      <c r="D4" s="178">
        <v>2025</v>
      </c>
      <c r="E4" s="178"/>
      <c r="F4" s="178"/>
      <c r="G4" s="31"/>
      <c r="H4" s="762" t="s">
        <v>56</v>
      </c>
      <c r="I4" s="762"/>
      <c r="J4" s="762"/>
    </row>
    <row r="5" spans="1:16" ht="30" customHeight="1" x14ac:dyDescent="0.25">
      <c r="A5" s="179"/>
      <c r="B5" s="26" t="s">
        <v>391</v>
      </c>
      <c r="C5" s="26" t="s">
        <v>392</v>
      </c>
      <c r="D5" s="26" t="s">
        <v>393</v>
      </c>
      <c r="E5" s="26" t="s">
        <v>394</v>
      </c>
      <c r="F5" s="16" t="s">
        <v>391</v>
      </c>
      <c r="G5" s="27"/>
      <c r="H5" s="28" t="s">
        <v>57</v>
      </c>
      <c r="I5" s="28" t="s">
        <v>58</v>
      </c>
      <c r="J5" s="28" t="s">
        <v>105</v>
      </c>
    </row>
    <row r="6" spans="1:16" ht="12" customHeight="1" x14ac:dyDescent="0.25">
      <c r="A6" s="399"/>
      <c r="B6" s="29"/>
      <c r="C6" s="29"/>
      <c r="D6" s="29"/>
      <c r="E6" s="29"/>
      <c r="G6" s="27"/>
      <c r="H6" s="30"/>
      <c r="I6" s="30"/>
      <c r="J6" s="30"/>
    </row>
    <row r="7" spans="1:16" ht="12" customHeight="1" x14ac:dyDescent="0.25">
      <c r="A7" s="400" t="s">
        <v>193</v>
      </c>
      <c r="B7" s="413"/>
      <c r="C7" s="413"/>
      <c r="D7" s="413"/>
      <c r="E7" s="413"/>
      <c r="G7" s="27"/>
      <c r="H7" s="414"/>
      <c r="I7" s="415"/>
      <c r="J7" s="415"/>
    </row>
    <row r="8" spans="1:16" s="416" customFormat="1" ht="12" customHeight="1" x14ac:dyDescent="0.25">
      <c r="A8" s="401" t="s">
        <v>194</v>
      </c>
      <c r="B8" s="180">
        <v>71</v>
      </c>
      <c r="C8" s="180">
        <v>73</v>
      </c>
      <c r="D8" s="180">
        <v>80</v>
      </c>
      <c r="E8" s="180">
        <v>82</v>
      </c>
      <c r="F8" s="180">
        <v>85</v>
      </c>
      <c r="G8" s="181"/>
      <c r="H8" s="169">
        <v>3.66</v>
      </c>
      <c r="I8" s="169">
        <v>19.72</v>
      </c>
      <c r="J8" s="169">
        <v>16.440000000000001</v>
      </c>
      <c r="L8" s="251"/>
      <c r="M8" s="392"/>
      <c r="N8" s="392"/>
      <c r="O8" s="392"/>
      <c r="P8" s="392"/>
    </row>
    <row r="9" spans="1:16" s="416" customFormat="1" ht="12" customHeight="1" x14ac:dyDescent="0.25">
      <c r="A9" s="401" t="s">
        <v>195</v>
      </c>
      <c r="B9" s="180">
        <v>36</v>
      </c>
      <c r="C9" s="180">
        <v>33</v>
      </c>
      <c r="D9" s="180">
        <v>37</v>
      </c>
      <c r="E9" s="180">
        <v>35</v>
      </c>
      <c r="F9" s="180">
        <v>35</v>
      </c>
      <c r="G9" s="181"/>
      <c r="H9" s="169">
        <v>0</v>
      </c>
      <c r="I9" s="169">
        <v>-2.78</v>
      </c>
      <c r="J9" s="169">
        <v>6.06</v>
      </c>
      <c r="L9" s="251"/>
      <c r="M9" s="392"/>
      <c r="N9" s="392"/>
      <c r="O9" s="392"/>
      <c r="P9" s="392"/>
    </row>
    <row r="10" spans="1:16" s="416" customFormat="1" ht="12" customHeight="1" x14ac:dyDescent="0.25">
      <c r="A10" s="401" t="s">
        <v>196</v>
      </c>
      <c r="B10" s="180">
        <v>57</v>
      </c>
      <c r="C10" s="180">
        <v>61</v>
      </c>
      <c r="D10" s="180">
        <v>54</v>
      </c>
      <c r="E10" s="180">
        <v>58</v>
      </c>
      <c r="F10" s="180">
        <v>60</v>
      </c>
      <c r="G10" s="181"/>
      <c r="H10" s="169">
        <v>3.45</v>
      </c>
      <c r="I10" s="169">
        <v>5.26</v>
      </c>
      <c r="J10" s="169">
        <v>-1.64</v>
      </c>
      <c r="L10" s="251"/>
      <c r="M10" s="392"/>
      <c r="N10" s="392"/>
      <c r="O10" s="392"/>
      <c r="P10" s="392"/>
    </row>
    <row r="11" spans="1:16" s="416" customFormat="1" ht="12" customHeight="1" x14ac:dyDescent="0.25">
      <c r="A11" s="401" t="s">
        <v>197</v>
      </c>
      <c r="B11" s="180">
        <v>46</v>
      </c>
      <c r="C11" s="180">
        <v>51</v>
      </c>
      <c r="D11" s="180">
        <v>42</v>
      </c>
      <c r="E11" s="180">
        <v>47</v>
      </c>
      <c r="F11" s="180">
        <v>49</v>
      </c>
      <c r="G11" s="181"/>
      <c r="H11" s="169">
        <v>4.26</v>
      </c>
      <c r="I11" s="169">
        <v>6.52</v>
      </c>
      <c r="J11" s="169">
        <v>-3.92</v>
      </c>
      <c r="L11" s="251"/>
      <c r="M11" s="392"/>
      <c r="N11" s="392"/>
      <c r="O11" s="392"/>
      <c r="P11" s="392"/>
    </row>
    <row r="12" spans="1:16" s="416" customFormat="1" ht="12" customHeight="1" x14ac:dyDescent="0.25">
      <c r="A12" s="401" t="s">
        <v>198</v>
      </c>
      <c r="B12" s="180">
        <v>69</v>
      </c>
      <c r="C12" s="180">
        <v>70</v>
      </c>
      <c r="D12" s="180">
        <v>79</v>
      </c>
      <c r="E12" s="180">
        <v>76</v>
      </c>
      <c r="F12" s="180">
        <v>81</v>
      </c>
      <c r="G12" s="181"/>
      <c r="H12" s="169">
        <v>6.58</v>
      </c>
      <c r="I12" s="169">
        <v>17.39</v>
      </c>
      <c r="J12" s="169">
        <v>15.71</v>
      </c>
      <c r="L12" s="251"/>
      <c r="M12" s="392"/>
      <c r="N12" s="392"/>
      <c r="O12" s="392"/>
      <c r="P12" s="392"/>
    </row>
    <row r="13" spans="1:16" s="416" customFormat="1" ht="12" customHeight="1" x14ac:dyDescent="0.25">
      <c r="A13" s="401" t="s">
        <v>199</v>
      </c>
      <c r="B13" s="180">
        <v>55</v>
      </c>
      <c r="C13" s="180">
        <v>52</v>
      </c>
      <c r="D13" s="180">
        <v>57</v>
      </c>
      <c r="E13" s="180">
        <v>61</v>
      </c>
      <c r="F13" s="180">
        <v>64</v>
      </c>
      <c r="G13" s="181"/>
      <c r="H13" s="169">
        <v>4.92</v>
      </c>
      <c r="I13" s="169">
        <v>16.36</v>
      </c>
      <c r="J13" s="169">
        <v>23.08</v>
      </c>
      <c r="L13" s="251"/>
      <c r="M13" s="392"/>
      <c r="N13" s="392"/>
      <c r="O13" s="392"/>
      <c r="P13" s="392"/>
    </row>
    <row r="14" spans="1:16" s="416" customFormat="1" ht="12" customHeight="1" x14ac:dyDescent="0.25">
      <c r="A14" s="401" t="s">
        <v>200</v>
      </c>
      <c r="B14" s="180">
        <v>70</v>
      </c>
      <c r="C14" s="180">
        <v>74</v>
      </c>
      <c r="D14" s="180">
        <v>68</v>
      </c>
      <c r="E14" s="180">
        <v>68</v>
      </c>
      <c r="F14" s="180">
        <v>69</v>
      </c>
      <c r="G14" s="181"/>
      <c r="H14" s="169">
        <v>1.47</v>
      </c>
      <c r="I14" s="169">
        <v>-1.43</v>
      </c>
      <c r="J14" s="169">
        <v>-6.76</v>
      </c>
      <c r="L14" s="251"/>
      <c r="M14" s="392"/>
      <c r="N14" s="392"/>
      <c r="O14" s="392"/>
      <c r="P14" s="392"/>
    </row>
    <row r="15" spans="1:16" s="416" customFormat="1" ht="12" customHeight="1" x14ac:dyDescent="0.25">
      <c r="A15" s="401" t="s">
        <v>201</v>
      </c>
      <c r="B15" s="180">
        <v>102</v>
      </c>
      <c r="C15" s="180">
        <v>98</v>
      </c>
      <c r="D15" s="180">
        <v>108</v>
      </c>
      <c r="E15" s="180">
        <v>106</v>
      </c>
      <c r="F15" s="180">
        <v>116</v>
      </c>
      <c r="G15" s="181"/>
      <c r="H15" s="169">
        <v>9.43</v>
      </c>
      <c r="I15" s="169">
        <v>13.73</v>
      </c>
      <c r="J15" s="169">
        <v>18.37</v>
      </c>
      <c r="L15" s="251"/>
      <c r="M15" s="392"/>
      <c r="N15" s="392"/>
      <c r="O15" s="392"/>
      <c r="P15" s="392"/>
    </row>
    <row r="16" spans="1:16" s="416" customFormat="1" ht="12" customHeight="1" x14ac:dyDescent="0.25">
      <c r="A16" s="401" t="s">
        <v>202</v>
      </c>
      <c r="B16" s="180">
        <v>229</v>
      </c>
      <c r="C16" s="180">
        <v>238</v>
      </c>
      <c r="D16" s="180">
        <v>222</v>
      </c>
      <c r="E16" s="180">
        <v>220</v>
      </c>
      <c r="F16" s="180">
        <v>200</v>
      </c>
      <c r="G16" s="181"/>
      <c r="H16" s="169">
        <v>-9.09</v>
      </c>
      <c r="I16" s="169">
        <v>-12.66</v>
      </c>
      <c r="J16" s="169">
        <v>-15.97</v>
      </c>
      <c r="L16" s="251"/>
      <c r="M16" s="392"/>
      <c r="N16" s="392"/>
      <c r="O16" s="392"/>
      <c r="P16" s="392"/>
    </row>
    <row r="17" spans="1:16" s="416" customFormat="1" ht="12" customHeight="1" x14ac:dyDescent="0.25">
      <c r="A17" s="401" t="s">
        <v>203</v>
      </c>
      <c r="B17" s="180">
        <v>238</v>
      </c>
      <c r="C17" s="180">
        <v>225</v>
      </c>
      <c r="D17" s="180">
        <v>223</v>
      </c>
      <c r="E17" s="180">
        <v>221</v>
      </c>
      <c r="F17" s="180">
        <v>218</v>
      </c>
      <c r="G17" s="181"/>
      <c r="H17" s="169">
        <v>-1.36</v>
      </c>
      <c r="I17" s="169">
        <v>-8.4</v>
      </c>
      <c r="J17" s="169">
        <v>-3.11</v>
      </c>
      <c r="L17" s="251"/>
      <c r="M17" s="392"/>
      <c r="N17" s="392"/>
      <c r="O17" s="392"/>
      <c r="P17" s="392"/>
    </row>
    <row r="18" spans="1:16" s="416" customFormat="1" ht="12" customHeight="1" x14ac:dyDescent="0.25">
      <c r="A18" s="401" t="s">
        <v>204</v>
      </c>
      <c r="B18" s="180">
        <v>84</v>
      </c>
      <c r="C18" s="180">
        <v>76</v>
      </c>
      <c r="D18" s="180">
        <v>74</v>
      </c>
      <c r="E18" s="180">
        <v>67</v>
      </c>
      <c r="F18" s="180">
        <v>73</v>
      </c>
      <c r="G18" s="181"/>
      <c r="H18" s="169">
        <v>8.9600000000000009</v>
      </c>
      <c r="I18" s="169">
        <v>-13.1</v>
      </c>
      <c r="J18" s="169">
        <v>-3.95</v>
      </c>
      <c r="L18" s="251"/>
      <c r="M18" s="392"/>
      <c r="N18" s="392"/>
      <c r="O18" s="392"/>
      <c r="P18" s="392"/>
    </row>
    <row r="19" spans="1:16" s="416" customFormat="1" ht="12" customHeight="1" x14ac:dyDescent="0.25">
      <c r="A19" s="401" t="s">
        <v>205</v>
      </c>
      <c r="B19" s="180">
        <v>89</v>
      </c>
      <c r="C19" s="180">
        <v>104</v>
      </c>
      <c r="D19" s="180">
        <v>105</v>
      </c>
      <c r="E19" s="180">
        <v>109</v>
      </c>
      <c r="F19" s="180">
        <v>97</v>
      </c>
      <c r="G19" s="181"/>
      <c r="H19" s="169">
        <v>-11.01</v>
      </c>
      <c r="I19" s="169">
        <v>8.99</v>
      </c>
      <c r="J19" s="169">
        <v>-6.73</v>
      </c>
      <c r="L19" s="251"/>
      <c r="M19" s="392"/>
      <c r="N19" s="392"/>
      <c r="O19" s="392"/>
      <c r="P19" s="392"/>
    </row>
    <row r="20" spans="1:16" s="416" customFormat="1" ht="12" customHeight="1" x14ac:dyDescent="0.25">
      <c r="A20" s="401" t="s">
        <v>206</v>
      </c>
      <c r="B20" s="180">
        <v>126</v>
      </c>
      <c r="C20" s="180">
        <v>121</v>
      </c>
      <c r="D20" s="180">
        <v>128</v>
      </c>
      <c r="E20" s="180">
        <v>120</v>
      </c>
      <c r="F20" s="180">
        <v>119</v>
      </c>
      <c r="G20" s="182"/>
      <c r="H20" s="169">
        <v>-0.83</v>
      </c>
      <c r="I20" s="169">
        <v>-5.56</v>
      </c>
      <c r="J20" s="169">
        <v>-1.65</v>
      </c>
      <c r="L20" s="251"/>
      <c r="M20" s="392"/>
      <c r="N20" s="392"/>
      <c r="O20" s="392"/>
      <c r="P20" s="392"/>
    </row>
    <row r="21" spans="1:16" ht="12" customHeight="1" x14ac:dyDescent="0.25">
      <c r="A21" s="401" t="s">
        <v>207</v>
      </c>
      <c r="B21" s="180">
        <v>73</v>
      </c>
      <c r="C21" s="180">
        <v>73</v>
      </c>
      <c r="D21" s="180">
        <v>64</v>
      </c>
      <c r="E21" s="180">
        <v>66</v>
      </c>
      <c r="F21" s="180">
        <v>58</v>
      </c>
      <c r="G21" s="182"/>
      <c r="H21" s="169">
        <v>-12.12</v>
      </c>
      <c r="I21" s="169">
        <v>-20.55</v>
      </c>
      <c r="J21" s="169">
        <v>-20.55</v>
      </c>
      <c r="L21" s="251"/>
      <c r="M21" s="392"/>
      <c r="N21" s="392"/>
      <c r="O21" s="392"/>
      <c r="P21" s="392"/>
    </row>
    <row r="22" spans="1:16" ht="12" customHeight="1" x14ac:dyDescent="0.25">
      <c r="A22" s="401" t="s">
        <v>208</v>
      </c>
      <c r="B22" s="180">
        <v>102</v>
      </c>
      <c r="C22" s="180">
        <v>110</v>
      </c>
      <c r="D22" s="180">
        <v>113</v>
      </c>
      <c r="E22" s="180">
        <v>110</v>
      </c>
      <c r="F22" s="180">
        <v>112</v>
      </c>
      <c r="G22" s="182"/>
      <c r="H22" s="169">
        <v>1.82</v>
      </c>
      <c r="I22" s="169">
        <v>9.8000000000000007</v>
      </c>
      <c r="J22" s="169">
        <v>1.82</v>
      </c>
      <c r="L22" s="251"/>
      <c r="M22" s="392"/>
      <c r="N22" s="392"/>
      <c r="O22" s="392"/>
      <c r="P22" s="392"/>
    </row>
    <row r="23" spans="1:16" ht="12" customHeight="1" x14ac:dyDescent="0.25">
      <c r="A23" s="401" t="s">
        <v>209</v>
      </c>
      <c r="B23" s="180">
        <v>118</v>
      </c>
      <c r="C23" s="180">
        <v>111</v>
      </c>
      <c r="D23" s="180">
        <v>114</v>
      </c>
      <c r="E23" s="180">
        <v>122</v>
      </c>
      <c r="F23" s="180">
        <v>114</v>
      </c>
      <c r="G23" s="182"/>
      <c r="H23" s="169">
        <v>-6.56</v>
      </c>
      <c r="I23" s="169">
        <v>-3.39</v>
      </c>
      <c r="J23" s="169">
        <v>2.7</v>
      </c>
      <c r="L23" s="251"/>
      <c r="M23" s="392"/>
      <c r="N23" s="392"/>
      <c r="O23" s="392"/>
      <c r="P23" s="392"/>
    </row>
    <row r="24" spans="1:16" ht="12" customHeight="1" x14ac:dyDescent="0.25">
      <c r="A24" s="401" t="s">
        <v>210</v>
      </c>
      <c r="B24" s="180">
        <v>104</v>
      </c>
      <c r="C24" s="180">
        <v>102</v>
      </c>
      <c r="D24" s="180">
        <v>104</v>
      </c>
      <c r="E24" s="180">
        <v>110</v>
      </c>
      <c r="F24" s="180">
        <v>102</v>
      </c>
      <c r="G24" s="182"/>
      <c r="H24" s="169">
        <v>-7.27</v>
      </c>
      <c r="I24" s="169">
        <v>-1.92</v>
      </c>
      <c r="J24" s="169">
        <v>0</v>
      </c>
      <c r="L24" s="251"/>
      <c r="M24" s="392"/>
      <c r="N24" s="392"/>
      <c r="O24" s="392"/>
      <c r="P24" s="392"/>
    </row>
    <row r="25" spans="1:16" ht="12" customHeight="1" x14ac:dyDescent="0.25">
      <c r="A25" s="401" t="s">
        <v>211</v>
      </c>
      <c r="B25" s="180">
        <v>42</v>
      </c>
      <c r="C25" s="180">
        <v>42</v>
      </c>
      <c r="D25" s="180">
        <v>35</v>
      </c>
      <c r="E25" s="180">
        <v>28</v>
      </c>
      <c r="F25" s="180">
        <v>28</v>
      </c>
      <c r="G25" s="182"/>
      <c r="H25" s="169">
        <v>0</v>
      </c>
      <c r="I25" s="169">
        <v>-33.33</v>
      </c>
      <c r="J25" s="169">
        <v>-33.33</v>
      </c>
      <c r="L25" s="251"/>
      <c r="M25" s="392"/>
      <c r="N25" s="392"/>
      <c r="O25" s="392"/>
      <c r="P25" s="392"/>
    </row>
    <row r="26" spans="1:16" ht="12" customHeight="1" x14ac:dyDescent="0.25">
      <c r="A26" s="401" t="s">
        <v>285</v>
      </c>
      <c r="B26" s="180">
        <v>1711</v>
      </c>
      <c r="C26" s="180">
        <v>1714</v>
      </c>
      <c r="D26" s="180">
        <v>1707</v>
      </c>
      <c r="E26" s="180">
        <v>1706</v>
      </c>
      <c r="F26" s="180">
        <v>1680</v>
      </c>
      <c r="G26" s="182"/>
      <c r="H26" s="169">
        <v>-1.52</v>
      </c>
      <c r="I26" s="169">
        <v>-1.81</v>
      </c>
      <c r="J26" s="169">
        <v>-1.98</v>
      </c>
      <c r="L26" s="251"/>
      <c r="M26" s="392"/>
      <c r="N26" s="392"/>
      <c r="O26" s="392"/>
      <c r="P26" s="392"/>
    </row>
    <row r="27" spans="1:16" ht="12" customHeight="1" x14ac:dyDescent="0.25">
      <c r="A27" s="405"/>
      <c r="B27" s="573"/>
      <c r="C27" s="573"/>
      <c r="D27" s="573"/>
      <c r="E27" s="573"/>
      <c r="F27" s="574"/>
      <c r="G27" s="406"/>
      <c r="H27" s="576"/>
      <c r="I27" s="576"/>
      <c r="J27" s="576"/>
      <c r="N27" s="392"/>
      <c r="O27" s="392"/>
      <c r="P27" s="392"/>
    </row>
    <row r="28" spans="1:16" ht="12" customHeight="1" x14ac:dyDescent="0.25">
      <c r="A28" s="403" t="s">
        <v>212</v>
      </c>
      <c r="B28" s="575"/>
      <c r="C28" s="575"/>
      <c r="D28" s="575"/>
      <c r="E28" s="575"/>
      <c r="F28" s="574"/>
      <c r="G28" s="404"/>
      <c r="H28" s="577"/>
      <c r="I28" s="577"/>
      <c r="J28" s="577"/>
      <c r="N28" s="392"/>
      <c r="O28" s="392"/>
      <c r="P28" s="392"/>
    </row>
    <row r="29" spans="1:16" ht="12" customHeight="1" x14ac:dyDescent="0.25">
      <c r="A29" s="401" t="s">
        <v>194</v>
      </c>
      <c r="B29" s="180">
        <v>182941697</v>
      </c>
      <c r="C29" s="180">
        <v>192402944</v>
      </c>
      <c r="D29" s="180">
        <v>205541398</v>
      </c>
      <c r="E29" s="180">
        <v>215538807</v>
      </c>
      <c r="F29" s="180">
        <v>226222092</v>
      </c>
      <c r="G29" s="182"/>
      <c r="H29" s="169">
        <v>4.96</v>
      </c>
      <c r="I29" s="169">
        <v>23.66</v>
      </c>
      <c r="J29" s="169">
        <v>17.579999999999998</v>
      </c>
      <c r="L29" s="251"/>
      <c r="M29" s="392"/>
      <c r="N29" s="392"/>
      <c r="O29" s="392"/>
      <c r="P29" s="392"/>
    </row>
    <row r="30" spans="1:16" ht="12" customHeight="1" x14ac:dyDescent="0.25">
      <c r="A30" s="401" t="s">
        <v>195</v>
      </c>
      <c r="B30" s="180">
        <v>37122880</v>
      </c>
      <c r="C30" s="180">
        <v>34618978</v>
      </c>
      <c r="D30" s="180">
        <v>37977746</v>
      </c>
      <c r="E30" s="180">
        <v>36061651</v>
      </c>
      <c r="F30" s="180">
        <v>35931201</v>
      </c>
      <c r="G30" s="182"/>
      <c r="H30" s="169">
        <v>-0.36</v>
      </c>
      <c r="I30" s="169">
        <v>-3.21</v>
      </c>
      <c r="J30" s="169">
        <v>3.79</v>
      </c>
      <c r="L30" s="251"/>
      <c r="M30" s="392"/>
      <c r="N30" s="392"/>
      <c r="O30" s="392"/>
      <c r="P30" s="392"/>
    </row>
    <row r="31" spans="1:16" ht="12" customHeight="1" x14ac:dyDescent="0.25">
      <c r="A31" s="401" t="s">
        <v>196</v>
      </c>
      <c r="B31" s="180">
        <v>42100625</v>
      </c>
      <c r="C31" s="180">
        <v>45547590</v>
      </c>
      <c r="D31" s="180">
        <v>39486815</v>
      </c>
      <c r="E31" s="180">
        <v>41900066</v>
      </c>
      <c r="F31" s="180">
        <v>43214488</v>
      </c>
      <c r="G31" s="182"/>
      <c r="H31" s="169">
        <v>3.14</v>
      </c>
      <c r="I31" s="169">
        <v>2.65</v>
      </c>
      <c r="J31" s="169">
        <v>-5.12</v>
      </c>
      <c r="L31" s="251"/>
      <c r="M31" s="392"/>
      <c r="N31" s="392"/>
      <c r="O31" s="392"/>
      <c r="P31" s="392"/>
    </row>
    <row r="32" spans="1:16" ht="12" customHeight="1" x14ac:dyDescent="0.25">
      <c r="A32" s="401" t="s">
        <v>197</v>
      </c>
      <c r="B32" s="180">
        <v>23642545</v>
      </c>
      <c r="C32" s="180">
        <v>26344140</v>
      </c>
      <c r="D32" s="180">
        <v>21600566</v>
      </c>
      <c r="E32" s="180">
        <v>24221570</v>
      </c>
      <c r="F32" s="180">
        <v>25587437</v>
      </c>
      <c r="G32" s="182"/>
      <c r="H32" s="169">
        <v>5.64</v>
      </c>
      <c r="I32" s="169">
        <v>8.23</v>
      </c>
      <c r="J32" s="169">
        <v>-2.87</v>
      </c>
      <c r="L32" s="251"/>
      <c r="M32" s="392"/>
      <c r="N32" s="392"/>
      <c r="O32" s="392"/>
      <c r="P32" s="392"/>
    </row>
    <row r="33" spans="1:16" ht="12" customHeight="1" x14ac:dyDescent="0.25">
      <c r="A33" s="401" t="s">
        <v>198</v>
      </c>
      <c r="B33" s="180">
        <v>24969835</v>
      </c>
      <c r="C33" s="180">
        <v>24952945</v>
      </c>
      <c r="D33" s="180">
        <v>28542133</v>
      </c>
      <c r="E33" s="180">
        <v>27896809</v>
      </c>
      <c r="F33" s="180">
        <v>30311494</v>
      </c>
      <c r="G33" s="182"/>
      <c r="H33" s="169">
        <v>8.66</v>
      </c>
      <c r="I33" s="169">
        <v>21.39</v>
      </c>
      <c r="J33" s="169">
        <v>21.47</v>
      </c>
      <c r="L33" s="251"/>
      <c r="M33" s="392"/>
      <c r="N33" s="392"/>
      <c r="O33" s="392"/>
      <c r="P33" s="392"/>
    </row>
    <row r="34" spans="1:16" ht="12" customHeight="1" x14ac:dyDescent="0.25">
      <c r="A34" s="401" t="s">
        <v>199</v>
      </c>
      <c r="B34" s="180">
        <v>14658791</v>
      </c>
      <c r="C34" s="180">
        <v>13845937</v>
      </c>
      <c r="D34" s="180">
        <v>15190504</v>
      </c>
      <c r="E34" s="180">
        <v>16190524</v>
      </c>
      <c r="F34" s="180">
        <v>17203513</v>
      </c>
      <c r="G34" s="182"/>
      <c r="H34" s="169">
        <v>6.26</v>
      </c>
      <c r="I34" s="169">
        <v>17.36</v>
      </c>
      <c r="J34" s="169">
        <v>24.25</v>
      </c>
      <c r="L34" s="251"/>
      <c r="M34" s="392"/>
      <c r="N34" s="392"/>
      <c r="O34" s="392"/>
      <c r="P34" s="392"/>
    </row>
    <row r="35" spans="1:16" ht="12" customHeight="1" x14ac:dyDescent="0.25">
      <c r="A35" s="401" t="s">
        <v>200</v>
      </c>
      <c r="B35" s="180">
        <v>14678155</v>
      </c>
      <c r="C35" s="180">
        <v>15531896</v>
      </c>
      <c r="D35" s="180">
        <v>14129922</v>
      </c>
      <c r="E35" s="180">
        <v>14177317</v>
      </c>
      <c r="F35" s="180">
        <v>14557985</v>
      </c>
      <c r="G35" s="182"/>
      <c r="H35" s="169">
        <v>2.69</v>
      </c>
      <c r="I35" s="169">
        <v>-0.82</v>
      </c>
      <c r="J35" s="169">
        <v>-6.27</v>
      </c>
      <c r="L35" s="251"/>
      <c r="M35" s="392"/>
      <c r="N35" s="392"/>
      <c r="O35" s="392"/>
      <c r="P35" s="392"/>
    </row>
    <row r="36" spans="1:16" ht="12" customHeight="1" x14ac:dyDescent="0.25">
      <c r="A36" s="401" t="s">
        <v>201</v>
      </c>
      <c r="B36" s="180">
        <v>15191232</v>
      </c>
      <c r="C36" s="180">
        <v>14525756</v>
      </c>
      <c r="D36" s="180">
        <v>15593772</v>
      </c>
      <c r="E36" s="180">
        <v>15376121</v>
      </c>
      <c r="F36" s="180">
        <v>16928553</v>
      </c>
      <c r="G36" s="181"/>
      <c r="H36" s="169">
        <v>10.1</v>
      </c>
      <c r="I36" s="169">
        <v>11.44</v>
      </c>
      <c r="J36" s="169">
        <v>16.54</v>
      </c>
      <c r="L36" s="251"/>
      <c r="M36" s="392"/>
      <c r="N36" s="392"/>
      <c r="O36" s="392"/>
      <c r="P36" s="392"/>
    </row>
    <row r="37" spans="1:16" ht="12" customHeight="1" x14ac:dyDescent="0.25">
      <c r="A37" s="401" t="s">
        <v>202</v>
      </c>
      <c r="B37" s="180">
        <v>19859415</v>
      </c>
      <c r="C37" s="180">
        <v>20280069</v>
      </c>
      <c r="D37" s="180">
        <v>18927068</v>
      </c>
      <c r="E37" s="180">
        <v>19154229</v>
      </c>
      <c r="F37" s="180">
        <v>17408367</v>
      </c>
      <c r="G37" s="181"/>
      <c r="H37" s="169">
        <v>-9.11</v>
      </c>
      <c r="I37" s="169">
        <v>-12.34</v>
      </c>
      <c r="J37" s="169">
        <v>-14.16</v>
      </c>
      <c r="L37" s="251"/>
      <c r="M37" s="392"/>
      <c r="N37" s="392"/>
      <c r="O37" s="392"/>
      <c r="P37" s="392"/>
    </row>
    <row r="38" spans="1:16" ht="12" customHeight="1" x14ac:dyDescent="0.25">
      <c r="A38" s="401" t="s">
        <v>203</v>
      </c>
      <c r="B38" s="180">
        <v>10418173</v>
      </c>
      <c r="C38" s="180">
        <v>9623236</v>
      </c>
      <c r="D38" s="180">
        <v>9629130</v>
      </c>
      <c r="E38" s="180">
        <v>9517612</v>
      </c>
      <c r="F38" s="180">
        <v>9355432</v>
      </c>
      <c r="G38" s="181"/>
      <c r="H38" s="169">
        <v>-1.7</v>
      </c>
      <c r="I38" s="169">
        <v>-10.199999999999999</v>
      </c>
      <c r="J38" s="169">
        <v>-2.78</v>
      </c>
      <c r="L38" s="251"/>
      <c r="M38" s="392"/>
      <c r="N38" s="392"/>
      <c r="O38" s="392"/>
      <c r="P38" s="392"/>
    </row>
    <row r="39" spans="1:16" ht="12" customHeight="1" x14ac:dyDescent="0.25">
      <c r="A39" s="401" t="s">
        <v>204</v>
      </c>
      <c r="B39" s="180">
        <v>2256940</v>
      </c>
      <c r="C39" s="180">
        <v>2035614</v>
      </c>
      <c r="D39" s="180">
        <v>1977912</v>
      </c>
      <c r="E39" s="180">
        <v>1785923</v>
      </c>
      <c r="F39" s="180">
        <v>1965464</v>
      </c>
      <c r="G39" s="181"/>
      <c r="H39" s="169">
        <v>10.050000000000001</v>
      </c>
      <c r="I39" s="169">
        <v>-12.91</v>
      </c>
      <c r="J39" s="169">
        <v>-3.45</v>
      </c>
      <c r="L39" s="251"/>
      <c r="M39" s="392"/>
      <c r="N39" s="392"/>
      <c r="O39" s="392"/>
      <c r="P39" s="392"/>
    </row>
    <row r="40" spans="1:16" ht="12" customHeight="1" x14ac:dyDescent="0.25">
      <c r="A40" s="401" t="s">
        <v>205</v>
      </c>
      <c r="B40" s="180">
        <v>1864255</v>
      </c>
      <c r="C40" s="180">
        <v>2177758</v>
      </c>
      <c r="D40" s="180">
        <v>2214484</v>
      </c>
      <c r="E40" s="180">
        <v>2296375</v>
      </c>
      <c r="F40" s="180">
        <v>2036662</v>
      </c>
      <c r="G40" s="181"/>
      <c r="H40" s="169">
        <v>-11.31</v>
      </c>
      <c r="I40" s="169">
        <v>9.25</v>
      </c>
      <c r="J40" s="169">
        <v>-6.48</v>
      </c>
      <c r="L40" s="251"/>
      <c r="M40" s="392"/>
      <c r="N40" s="392"/>
      <c r="O40" s="392"/>
      <c r="P40" s="392"/>
    </row>
    <row r="41" spans="1:16" ht="12" customHeight="1" x14ac:dyDescent="0.25">
      <c r="A41" s="401" t="s">
        <v>206</v>
      </c>
      <c r="B41" s="180">
        <v>1889741</v>
      </c>
      <c r="C41" s="180">
        <v>1795165</v>
      </c>
      <c r="D41" s="180">
        <v>1908632</v>
      </c>
      <c r="E41" s="180">
        <v>1813455</v>
      </c>
      <c r="F41" s="180">
        <v>1800501</v>
      </c>
      <c r="G41" s="181"/>
      <c r="H41" s="169">
        <v>-0.71</v>
      </c>
      <c r="I41" s="169">
        <v>-4.72</v>
      </c>
      <c r="J41" s="169">
        <v>0.3</v>
      </c>
      <c r="L41" s="251"/>
      <c r="M41" s="392"/>
      <c r="N41" s="392"/>
      <c r="O41" s="392"/>
      <c r="P41" s="392"/>
    </row>
    <row r="42" spans="1:16" ht="12" customHeight="1" x14ac:dyDescent="0.25">
      <c r="A42" s="401" t="s">
        <v>207</v>
      </c>
      <c r="B42" s="180">
        <v>762434</v>
      </c>
      <c r="C42" s="180">
        <v>750390</v>
      </c>
      <c r="D42" s="180">
        <v>666189</v>
      </c>
      <c r="E42" s="180">
        <v>682508</v>
      </c>
      <c r="F42" s="180">
        <v>596074</v>
      </c>
      <c r="G42" s="181"/>
      <c r="H42" s="169">
        <v>-12.66</v>
      </c>
      <c r="I42" s="169">
        <v>-21.82</v>
      </c>
      <c r="J42" s="169">
        <v>-20.56</v>
      </c>
      <c r="L42" s="251"/>
      <c r="M42" s="392"/>
      <c r="N42" s="392"/>
      <c r="O42" s="392"/>
      <c r="P42" s="392"/>
    </row>
    <row r="43" spans="1:16" ht="12" customHeight="1" x14ac:dyDescent="0.25">
      <c r="A43" s="401" t="s">
        <v>208</v>
      </c>
      <c r="B43" s="180">
        <v>770386</v>
      </c>
      <c r="C43" s="180">
        <v>815971</v>
      </c>
      <c r="D43" s="180">
        <v>843604</v>
      </c>
      <c r="E43" s="180">
        <v>830473</v>
      </c>
      <c r="F43" s="180">
        <v>837224</v>
      </c>
      <c r="G43" s="181"/>
      <c r="H43" s="169">
        <v>0.81</v>
      </c>
      <c r="I43" s="169">
        <v>8.68</v>
      </c>
      <c r="J43" s="169">
        <v>2.6</v>
      </c>
      <c r="L43" s="251"/>
      <c r="M43" s="392"/>
      <c r="N43" s="392"/>
      <c r="O43" s="392"/>
      <c r="P43" s="392"/>
    </row>
    <row r="44" spans="1:16" ht="12" customHeight="1" x14ac:dyDescent="0.25">
      <c r="A44" s="401" t="s">
        <v>209</v>
      </c>
      <c r="B44" s="180">
        <v>513157</v>
      </c>
      <c r="C44" s="180">
        <v>485296</v>
      </c>
      <c r="D44" s="180">
        <v>501873</v>
      </c>
      <c r="E44" s="180">
        <v>550591</v>
      </c>
      <c r="F44" s="180">
        <v>502867</v>
      </c>
      <c r="G44" s="181"/>
      <c r="H44" s="169">
        <v>-8.67</v>
      </c>
      <c r="I44" s="169">
        <v>-2.0099999999999998</v>
      </c>
      <c r="J44" s="169">
        <v>3.62</v>
      </c>
      <c r="L44" s="251"/>
      <c r="M44" s="392"/>
      <c r="N44" s="392"/>
      <c r="O44" s="392"/>
      <c r="P44" s="392"/>
    </row>
    <row r="45" spans="1:16" ht="12" customHeight="1" x14ac:dyDescent="0.25">
      <c r="A45" s="401" t="s">
        <v>210</v>
      </c>
      <c r="B45" s="180">
        <v>179919</v>
      </c>
      <c r="C45" s="180">
        <v>188158</v>
      </c>
      <c r="D45" s="180">
        <v>188120</v>
      </c>
      <c r="E45" s="180">
        <v>195025</v>
      </c>
      <c r="F45" s="180">
        <v>183702</v>
      </c>
      <c r="G45" s="181"/>
      <c r="H45" s="169">
        <v>-5.81</v>
      </c>
      <c r="I45" s="169">
        <v>2.1</v>
      </c>
      <c r="J45" s="169">
        <v>-2.37</v>
      </c>
      <c r="L45" s="251"/>
      <c r="M45" s="392"/>
      <c r="N45" s="392"/>
      <c r="O45" s="392"/>
      <c r="P45" s="392"/>
    </row>
    <row r="46" spans="1:16" ht="12" customHeight="1" x14ac:dyDescent="0.25">
      <c r="A46" s="401" t="s">
        <v>211</v>
      </c>
      <c r="B46" s="180">
        <v>8312</v>
      </c>
      <c r="C46" s="180">
        <v>9246</v>
      </c>
      <c r="D46" s="180">
        <v>6879</v>
      </c>
      <c r="E46" s="180">
        <v>5518</v>
      </c>
      <c r="F46" s="180">
        <v>6101</v>
      </c>
      <c r="G46" s="181"/>
      <c r="H46" s="169">
        <v>10.57</v>
      </c>
      <c r="I46" s="169">
        <v>-26.6</v>
      </c>
      <c r="J46" s="169">
        <v>-34.01</v>
      </c>
      <c r="L46" s="251"/>
      <c r="M46" s="392"/>
      <c r="N46" s="392"/>
      <c r="O46" s="392"/>
      <c r="P46" s="392"/>
    </row>
    <row r="47" spans="1:16" ht="12" customHeight="1" x14ac:dyDescent="0.25">
      <c r="A47" s="402" t="s">
        <v>285</v>
      </c>
      <c r="B47" s="183">
        <v>393828492</v>
      </c>
      <c r="C47" s="183">
        <v>405931089</v>
      </c>
      <c r="D47" s="183">
        <v>414926747</v>
      </c>
      <c r="E47" s="183">
        <v>428194574</v>
      </c>
      <c r="F47" s="183">
        <v>444649155</v>
      </c>
      <c r="G47" s="25"/>
      <c r="H47" s="176">
        <v>3.84</v>
      </c>
      <c r="I47" s="176">
        <v>12.9</v>
      </c>
      <c r="J47" s="176">
        <v>9.5399999999999991</v>
      </c>
      <c r="L47" s="251"/>
      <c r="M47" s="392"/>
      <c r="N47" s="392"/>
      <c r="O47" s="392"/>
      <c r="P47" s="392"/>
    </row>
    <row r="48" spans="1:16" x14ac:dyDescent="0.25">
      <c r="A48" s="578" t="s">
        <v>284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647" customWidth="1"/>
    <col min="2" max="6" width="11.1640625" style="648" customWidth="1"/>
    <col min="7" max="7" width="0.5" style="648" customWidth="1"/>
    <col min="8" max="10" width="8.1640625" style="648" customWidth="1"/>
    <col min="11" max="16384" width="13.5" style="648"/>
  </cols>
  <sheetData>
    <row r="1" spans="1:16" ht="36" customHeight="1" x14ac:dyDescent="0.25"/>
    <row r="2" spans="1:16" s="649" customFormat="1" ht="28.15" customHeight="1" x14ac:dyDescent="0.2">
      <c r="A2" s="769" t="s">
        <v>367</v>
      </c>
      <c r="B2" s="769"/>
      <c r="C2" s="769"/>
      <c r="D2" s="769"/>
      <c r="E2" s="769"/>
      <c r="F2" s="769"/>
      <c r="G2" s="770"/>
      <c r="H2" s="771"/>
      <c r="I2" s="772" t="s">
        <v>213</v>
      </c>
      <c r="J2" s="773"/>
    </row>
    <row r="3" spans="1:16" ht="13.9" customHeight="1" x14ac:dyDescent="0.25">
      <c r="A3" s="774" t="s">
        <v>397</v>
      </c>
      <c r="B3" s="774"/>
      <c r="C3" s="651"/>
      <c r="D3" s="651"/>
      <c r="E3" s="651"/>
      <c r="F3" s="651"/>
      <c r="G3" s="651"/>
      <c r="H3" s="651"/>
      <c r="I3" s="651"/>
      <c r="J3" s="651"/>
    </row>
    <row r="4" spans="1:16" ht="13.9" customHeight="1" x14ac:dyDescent="0.25">
      <c r="A4" s="650"/>
      <c r="B4" s="652">
        <v>2024</v>
      </c>
      <c r="C4" s="652"/>
      <c r="D4" s="652">
        <v>2025</v>
      </c>
      <c r="E4" s="652"/>
      <c r="F4" s="652"/>
      <c r="G4" s="653"/>
      <c r="H4" s="768" t="s">
        <v>56</v>
      </c>
      <c r="I4" s="768"/>
      <c r="J4" s="768"/>
    </row>
    <row r="5" spans="1:16" ht="30" customHeight="1" x14ac:dyDescent="0.25">
      <c r="A5" s="654"/>
      <c r="B5" s="655" t="s">
        <v>391</v>
      </c>
      <c r="C5" s="655" t="s">
        <v>392</v>
      </c>
      <c r="D5" s="655" t="s">
        <v>393</v>
      </c>
      <c r="E5" s="655" t="s">
        <v>394</v>
      </c>
      <c r="F5" s="16" t="s">
        <v>391</v>
      </c>
      <c r="G5" s="656"/>
      <c r="H5" s="657" t="s">
        <v>57</v>
      </c>
      <c r="I5" s="657" t="s">
        <v>58</v>
      </c>
      <c r="J5" s="657" t="s">
        <v>105</v>
      </c>
    </row>
    <row r="6" spans="1:16" ht="12" customHeight="1" x14ac:dyDescent="0.25">
      <c r="A6" s="658"/>
      <c r="B6" s="659"/>
      <c r="C6" s="659"/>
      <c r="D6" s="659"/>
      <c r="E6" s="659"/>
      <c r="G6" s="656"/>
      <c r="H6" s="660"/>
      <c r="I6" s="660"/>
      <c r="J6" s="660"/>
    </row>
    <row r="7" spans="1:16" ht="12" customHeight="1" x14ac:dyDescent="0.25">
      <c r="A7" s="661" t="s">
        <v>193</v>
      </c>
      <c r="B7" s="662"/>
      <c r="C7" s="662"/>
      <c r="D7" s="662"/>
      <c r="E7" s="662"/>
      <c r="F7" s="662"/>
      <c r="G7" s="656"/>
      <c r="H7" s="663"/>
      <c r="I7" s="175"/>
      <c r="J7" s="175"/>
    </row>
    <row r="8" spans="1:16" s="667" customFormat="1" ht="12" customHeight="1" x14ac:dyDescent="0.25">
      <c r="A8" s="664" t="s">
        <v>214</v>
      </c>
      <c r="B8" s="665">
        <v>31</v>
      </c>
      <c r="C8" s="665">
        <v>31</v>
      </c>
      <c r="D8" s="665">
        <v>32</v>
      </c>
      <c r="E8" s="665">
        <v>32</v>
      </c>
      <c r="F8" s="665">
        <v>31</v>
      </c>
      <c r="G8" s="666"/>
      <c r="H8" s="169">
        <v>-3.13</v>
      </c>
      <c r="I8" s="169">
        <v>0</v>
      </c>
      <c r="J8" s="169">
        <v>0</v>
      </c>
      <c r="L8" s="251"/>
      <c r="M8" s="392"/>
      <c r="N8" s="392"/>
      <c r="O8" s="392"/>
      <c r="P8" s="392"/>
    </row>
    <row r="9" spans="1:16" s="667" customFormat="1" ht="12" customHeight="1" x14ac:dyDescent="0.25">
      <c r="A9" s="664" t="s">
        <v>215</v>
      </c>
      <c r="B9" s="665">
        <v>31</v>
      </c>
      <c r="C9" s="665">
        <v>30</v>
      </c>
      <c r="D9" s="665">
        <v>31</v>
      </c>
      <c r="E9" s="665">
        <v>32</v>
      </c>
      <c r="F9" s="665">
        <v>34</v>
      </c>
      <c r="G9" s="666"/>
      <c r="H9" s="169">
        <v>6.25</v>
      </c>
      <c r="I9" s="169">
        <v>9.68</v>
      </c>
      <c r="J9" s="169">
        <v>13.33</v>
      </c>
      <c r="L9" s="251"/>
      <c r="M9" s="392"/>
      <c r="N9" s="392"/>
      <c r="O9" s="392"/>
      <c r="P9" s="392"/>
    </row>
    <row r="10" spans="1:16" s="667" customFormat="1" ht="12" customHeight="1" x14ac:dyDescent="0.25">
      <c r="A10" s="664" t="s">
        <v>216</v>
      </c>
      <c r="B10" s="665">
        <v>13</v>
      </c>
      <c r="C10" s="665">
        <v>16</v>
      </c>
      <c r="D10" s="665">
        <v>16</v>
      </c>
      <c r="E10" s="665">
        <v>19</v>
      </c>
      <c r="F10" s="665">
        <v>18</v>
      </c>
      <c r="G10" s="666"/>
      <c r="H10" s="169">
        <v>-5.26</v>
      </c>
      <c r="I10" s="169">
        <v>38.46</v>
      </c>
      <c r="J10" s="169">
        <v>12.5</v>
      </c>
      <c r="L10" s="251"/>
      <c r="M10" s="392"/>
      <c r="N10" s="392"/>
      <c r="O10" s="392"/>
      <c r="P10" s="392"/>
    </row>
    <row r="11" spans="1:16" s="667" customFormat="1" ht="12" customHeight="1" x14ac:dyDescent="0.25">
      <c r="A11" s="664" t="s">
        <v>217</v>
      </c>
      <c r="B11" s="665">
        <v>12</v>
      </c>
      <c r="C11" s="665">
        <v>11</v>
      </c>
      <c r="D11" s="665">
        <v>16</v>
      </c>
      <c r="E11" s="665">
        <v>11</v>
      </c>
      <c r="F11" s="665">
        <v>12</v>
      </c>
      <c r="G11" s="666"/>
      <c r="H11" s="169">
        <v>9.09</v>
      </c>
      <c r="I11" s="169">
        <v>0</v>
      </c>
      <c r="J11" s="169">
        <v>9.09</v>
      </c>
      <c r="L11" s="251"/>
      <c r="M11" s="392"/>
      <c r="N11" s="392"/>
      <c r="O11" s="392"/>
      <c r="P11" s="392"/>
    </row>
    <row r="12" spans="1:16" s="667" customFormat="1" ht="12" customHeight="1" x14ac:dyDescent="0.25">
      <c r="A12" s="664" t="s">
        <v>218</v>
      </c>
      <c r="B12" s="665">
        <v>29</v>
      </c>
      <c r="C12" s="665">
        <v>24</v>
      </c>
      <c r="D12" s="665">
        <v>23</v>
      </c>
      <c r="E12" s="665">
        <v>22</v>
      </c>
      <c r="F12" s="665">
        <v>24</v>
      </c>
      <c r="G12" s="666"/>
      <c r="H12" s="169">
        <v>9.09</v>
      </c>
      <c r="I12" s="169">
        <v>-17.239999999999998</v>
      </c>
      <c r="J12" s="169">
        <v>0</v>
      </c>
      <c r="L12" s="251"/>
      <c r="M12" s="392"/>
      <c r="N12" s="392"/>
      <c r="O12" s="392"/>
      <c r="P12" s="392"/>
    </row>
    <row r="13" spans="1:16" s="667" customFormat="1" ht="12" customHeight="1" x14ac:dyDescent="0.25">
      <c r="A13" s="664" t="s">
        <v>219</v>
      </c>
      <c r="B13" s="665">
        <v>44</v>
      </c>
      <c r="C13" s="665">
        <v>54</v>
      </c>
      <c r="D13" s="665">
        <v>48</v>
      </c>
      <c r="E13" s="665">
        <v>52</v>
      </c>
      <c r="F13" s="665">
        <v>52</v>
      </c>
      <c r="G13" s="666"/>
      <c r="H13" s="169">
        <v>0</v>
      </c>
      <c r="I13" s="169">
        <v>18.18</v>
      </c>
      <c r="J13" s="169">
        <v>-3.7</v>
      </c>
      <c r="L13" s="251"/>
      <c r="M13" s="392"/>
      <c r="N13" s="392"/>
      <c r="O13" s="392"/>
      <c r="P13" s="392"/>
    </row>
    <row r="14" spans="1:16" s="667" customFormat="1" ht="12" customHeight="1" x14ac:dyDescent="0.25">
      <c r="A14" s="664" t="s">
        <v>220</v>
      </c>
      <c r="B14" s="665">
        <v>106</v>
      </c>
      <c r="C14" s="665">
        <v>110</v>
      </c>
      <c r="D14" s="665">
        <v>118</v>
      </c>
      <c r="E14" s="665">
        <v>124</v>
      </c>
      <c r="F14" s="665">
        <v>131</v>
      </c>
      <c r="G14" s="668"/>
      <c r="H14" s="169">
        <v>5.65</v>
      </c>
      <c r="I14" s="169">
        <v>23.58</v>
      </c>
      <c r="J14" s="169">
        <v>19.09</v>
      </c>
      <c r="L14" s="251"/>
      <c r="M14" s="392"/>
      <c r="N14" s="392"/>
      <c r="O14" s="392"/>
      <c r="P14" s="392"/>
    </row>
    <row r="15" spans="1:16" s="667" customFormat="1" ht="12" customHeight="1" x14ac:dyDescent="0.25">
      <c r="A15" s="664" t="s">
        <v>221</v>
      </c>
      <c r="B15" s="665">
        <v>139</v>
      </c>
      <c r="C15" s="665">
        <v>134</v>
      </c>
      <c r="D15" s="665">
        <v>132</v>
      </c>
      <c r="E15" s="665">
        <v>132</v>
      </c>
      <c r="F15" s="665">
        <v>132</v>
      </c>
      <c r="G15" s="668"/>
      <c r="H15" s="169">
        <v>0</v>
      </c>
      <c r="I15" s="169">
        <v>-5.04</v>
      </c>
      <c r="J15" s="169">
        <v>-1.49</v>
      </c>
      <c r="L15" s="251"/>
      <c r="M15" s="392"/>
      <c r="N15" s="392"/>
      <c r="O15" s="392"/>
      <c r="P15" s="392"/>
    </row>
    <row r="16" spans="1:16" s="667" customFormat="1" ht="12" customHeight="1" x14ac:dyDescent="0.25">
      <c r="A16" s="664" t="s">
        <v>222</v>
      </c>
      <c r="B16" s="665">
        <v>45</v>
      </c>
      <c r="C16" s="665">
        <v>40</v>
      </c>
      <c r="D16" s="665">
        <v>44</v>
      </c>
      <c r="E16" s="665">
        <v>41</v>
      </c>
      <c r="F16" s="665">
        <v>42</v>
      </c>
      <c r="G16" s="668"/>
      <c r="H16" s="169">
        <v>2.44</v>
      </c>
      <c r="I16" s="169">
        <v>-6.67</v>
      </c>
      <c r="J16" s="169">
        <v>5</v>
      </c>
      <c r="L16" s="251"/>
      <c r="M16" s="392"/>
      <c r="N16" s="392"/>
      <c r="O16" s="392"/>
      <c r="P16" s="392"/>
    </row>
    <row r="17" spans="1:16" s="667" customFormat="1" ht="12" customHeight="1" x14ac:dyDescent="0.25">
      <c r="A17" s="664" t="s">
        <v>223</v>
      </c>
      <c r="B17" s="665">
        <v>62</v>
      </c>
      <c r="C17" s="665">
        <v>74</v>
      </c>
      <c r="D17" s="665">
        <v>68</v>
      </c>
      <c r="E17" s="665">
        <v>77</v>
      </c>
      <c r="F17" s="665">
        <v>71</v>
      </c>
      <c r="G17" s="668"/>
      <c r="H17" s="169">
        <v>-7.79</v>
      </c>
      <c r="I17" s="169">
        <v>14.52</v>
      </c>
      <c r="J17" s="169">
        <v>-4.05</v>
      </c>
      <c r="L17" s="251"/>
      <c r="M17" s="392"/>
      <c r="N17" s="392"/>
      <c r="O17" s="392"/>
      <c r="P17" s="392"/>
    </row>
    <row r="18" spans="1:16" s="667" customFormat="1" ht="12" customHeight="1" x14ac:dyDescent="0.25">
      <c r="A18" s="664" t="s">
        <v>224</v>
      </c>
      <c r="B18" s="665">
        <v>136</v>
      </c>
      <c r="C18" s="665">
        <v>136</v>
      </c>
      <c r="D18" s="665">
        <v>136</v>
      </c>
      <c r="E18" s="665">
        <v>117</v>
      </c>
      <c r="F18" s="665">
        <v>116</v>
      </c>
      <c r="G18" s="668"/>
      <c r="H18" s="169">
        <v>-0.85</v>
      </c>
      <c r="I18" s="169">
        <v>-14.71</v>
      </c>
      <c r="J18" s="169">
        <v>-14.71</v>
      </c>
      <c r="L18" s="251"/>
      <c r="M18" s="392"/>
      <c r="N18" s="392"/>
      <c r="O18" s="392"/>
      <c r="P18" s="392"/>
    </row>
    <row r="19" spans="1:16" s="667" customFormat="1" ht="12" customHeight="1" x14ac:dyDescent="0.25">
      <c r="A19" s="664" t="s">
        <v>225</v>
      </c>
      <c r="B19" s="665">
        <v>167</v>
      </c>
      <c r="C19" s="665">
        <v>156</v>
      </c>
      <c r="D19" s="665">
        <v>161</v>
      </c>
      <c r="E19" s="665">
        <v>167</v>
      </c>
      <c r="F19" s="665">
        <v>166</v>
      </c>
      <c r="G19" s="668"/>
      <c r="H19" s="169">
        <v>-0.6</v>
      </c>
      <c r="I19" s="169">
        <v>-0.6</v>
      </c>
      <c r="J19" s="169">
        <v>6.41</v>
      </c>
      <c r="L19" s="251"/>
      <c r="M19" s="392"/>
      <c r="N19" s="392"/>
      <c r="O19" s="392"/>
      <c r="P19" s="392"/>
    </row>
    <row r="20" spans="1:16" ht="12" customHeight="1" x14ac:dyDescent="0.25">
      <c r="A20" s="664" t="s">
        <v>226</v>
      </c>
      <c r="B20" s="665">
        <v>177</v>
      </c>
      <c r="C20" s="665">
        <v>180</v>
      </c>
      <c r="D20" s="665">
        <v>177</v>
      </c>
      <c r="E20" s="665">
        <v>167</v>
      </c>
      <c r="F20" s="665">
        <v>151</v>
      </c>
      <c r="G20" s="668"/>
      <c r="H20" s="169">
        <v>-9.58</v>
      </c>
      <c r="I20" s="169">
        <v>-14.69</v>
      </c>
      <c r="J20" s="169">
        <v>-16.11</v>
      </c>
      <c r="L20" s="251"/>
      <c r="M20" s="392"/>
      <c r="N20" s="392"/>
      <c r="O20" s="392"/>
      <c r="P20" s="392"/>
    </row>
    <row r="21" spans="1:16" ht="12" customHeight="1" x14ac:dyDescent="0.25">
      <c r="A21" s="664" t="s">
        <v>227</v>
      </c>
      <c r="B21" s="665">
        <v>51</v>
      </c>
      <c r="C21" s="665">
        <v>44</v>
      </c>
      <c r="D21" s="665">
        <v>44</v>
      </c>
      <c r="E21" s="665">
        <v>42</v>
      </c>
      <c r="F21" s="665">
        <v>45</v>
      </c>
      <c r="G21" s="668"/>
      <c r="H21" s="169">
        <v>7.14</v>
      </c>
      <c r="I21" s="169">
        <v>-11.76</v>
      </c>
      <c r="J21" s="169">
        <v>2.27</v>
      </c>
      <c r="L21" s="251"/>
      <c r="M21" s="392"/>
      <c r="N21" s="392"/>
      <c r="O21" s="392"/>
      <c r="P21" s="392"/>
    </row>
    <row r="22" spans="1:16" ht="12" customHeight="1" x14ac:dyDescent="0.25">
      <c r="A22" s="664" t="s">
        <v>228</v>
      </c>
      <c r="B22" s="665">
        <v>64</v>
      </c>
      <c r="C22" s="665">
        <v>66</v>
      </c>
      <c r="D22" s="665">
        <v>58</v>
      </c>
      <c r="E22" s="665">
        <v>63</v>
      </c>
      <c r="F22" s="665">
        <v>57</v>
      </c>
      <c r="G22" s="668"/>
      <c r="H22" s="169">
        <v>-9.52</v>
      </c>
      <c r="I22" s="169">
        <v>-10.94</v>
      </c>
      <c r="J22" s="169">
        <v>-13.64</v>
      </c>
      <c r="L22" s="251"/>
      <c r="M22" s="392"/>
      <c r="N22" s="392"/>
      <c r="O22" s="392"/>
      <c r="P22" s="392"/>
    </row>
    <row r="23" spans="1:16" ht="12" customHeight="1" x14ac:dyDescent="0.25">
      <c r="A23" s="664" t="s">
        <v>229</v>
      </c>
      <c r="B23" s="665">
        <v>101</v>
      </c>
      <c r="C23" s="665">
        <v>107</v>
      </c>
      <c r="D23" s="665">
        <v>107</v>
      </c>
      <c r="E23" s="665">
        <v>106</v>
      </c>
      <c r="F23" s="665">
        <v>109</v>
      </c>
      <c r="G23" s="668"/>
      <c r="H23" s="169">
        <v>2.83</v>
      </c>
      <c r="I23" s="169">
        <v>7.92</v>
      </c>
      <c r="J23" s="169">
        <v>1.87</v>
      </c>
      <c r="L23" s="251"/>
      <c r="M23" s="392"/>
      <c r="N23" s="392"/>
      <c r="O23" s="392"/>
      <c r="P23" s="392"/>
    </row>
    <row r="24" spans="1:16" ht="12" customHeight="1" x14ac:dyDescent="0.25">
      <c r="A24" s="664" t="s">
        <v>230</v>
      </c>
      <c r="B24" s="665">
        <v>266</v>
      </c>
      <c r="C24" s="665">
        <v>267</v>
      </c>
      <c r="D24" s="665">
        <v>269</v>
      </c>
      <c r="E24" s="665">
        <v>265</v>
      </c>
      <c r="F24" s="665">
        <v>260</v>
      </c>
      <c r="G24" s="668"/>
      <c r="H24" s="169">
        <v>-1.89</v>
      </c>
      <c r="I24" s="169">
        <v>-2.2599999999999998</v>
      </c>
      <c r="J24" s="169">
        <v>-2.62</v>
      </c>
      <c r="L24" s="251"/>
      <c r="M24" s="392"/>
      <c r="N24" s="392"/>
      <c r="O24" s="392"/>
      <c r="P24" s="392"/>
    </row>
    <row r="25" spans="1:16" ht="12" customHeight="1" x14ac:dyDescent="0.25">
      <c r="A25" s="664" t="s">
        <v>231</v>
      </c>
      <c r="B25" s="665">
        <v>237</v>
      </c>
      <c r="C25" s="665">
        <v>234</v>
      </c>
      <c r="D25" s="665">
        <v>227</v>
      </c>
      <c r="E25" s="665">
        <v>237</v>
      </c>
      <c r="F25" s="665">
        <v>229</v>
      </c>
      <c r="G25" s="668"/>
      <c r="H25" s="169">
        <v>-3.38</v>
      </c>
      <c r="I25" s="169">
        <v>-3.38</v>
      </c>
      <c r="J25" s="169">
        <v>-2.14</v>
      </c>
      <c r="L25" s="251"/>
      <c r="M25" s="392"/>
      <c r="N25" s="392"/>
      <c r="O25" s="392"/>
      <c r="P25" s="392"/>
    </row>
    <row r="26" spans="1:16" ht="12" customHeight="1" x14ac:dyDescent="0.25">
      <c r="A26" s="401" t="s">
        <v>285</v>
      </c>
      <c r="B26" s="665">
        <v>1711</v>
      </c>
      <c r="C26" s="665">
        <v>1714</v>
      </c>
      <c r="D26" s="665">
        <v>1707</v>
      </c>
      <c r="E26" s="665">
        <v>1706</v>
      </c>
      <c r="F26" s="665">
        <v>1680</v>
      </c>
      <c r="G26" s="668"/>
      <c r="H26" s="169">
        <v>-1.52</v>
      </c>
      <c r="I26" s="169">
        <v>-1.81</v>
      </c>
      <c r="J26" s="169">
        <v>-1.98</v>
      </c>
      <c r="L26" s="251"/>
      <c r="M26" s="392"/>
      <c r="N26" s="392"/>
      <c r="O26" s="392"/>
      <c r="P26" s="392"/>
    </row>
    <row r="27" spans="1:16" ht="12" customHeight="1" x14ac:dyDescent="0.25">
      <c r="A27" s="669"/>
      <c r="B27" s="670"/>
      <c r="C27" s="670"/>
      <c r="D27" s="670"/>
      <c r="E27" s="670"/>
      <c r="F27" s="670"/>
      <c r="G27" s="668"/>
      <c r="H27" s="576"/>
      <c r="I27" s="576"/>
      <c r="J27" s="576"/>
      <c r="N27" s="392"/>
      <c r="O27" s="392"/>
      <c r="P27" s="392"/>
    </row>
    <row r="28" spans="1:16" ht="12" customHeight="1" x14ac:dyDescent="0.25">
      <c r="A28" s="671" t="s">
        <v>368</v>
      </c>
      <c r="B28" s="672"/>
      <c r="C28" s="672"/>
      <c r="D28" s="672"/>
      <c r="E28" s="672"/>
      <c r="F28" s="672"/>
      <c r="G28" s="668"/>
      <c r="H28" s="577"/>
      <c r="I28" s="577"/>
      <c r="J28" s="577"/>
      <c r="N28" s="392"/>
      <c r="O28" s="392"/>
      <c r="P28" s="392"/>
    </row>
    <row r="29" spans="1:16" ht="12" customHeight="1" x14ac:dyDescent="0.25">
      <c r="A29" s="664" t="s">
        <v>214</v>
      </c>
      <c r="B29" s="665">
        <v>6383730</v>
      </c>
      <c r="C29" s="665">
        <v>6517515</v>
      </c>
      <c r="D29" s="665">
        <v>6823793</v>
      </c>
      <c r="E29" s="665">
        <v>6853783</v>
      </c>
      <c r="F29" s="665">
        <v>6745529</v>
      </c>
      <c r="G29" s="666"/>
      <c r="H29" s="169">
        <v>-1.58</v>
      </c>
      <c r="I29" s="169">
        <v>5.67</v>
      </c>
      <c r="J29" s="169">
        <v>3.5</v>
      </c>
      <c r="L29" s="251"/>
      <c r="M29" s="392"/>
      <c r="N29" s="392"/>
      <c r="O29" s="392"/>
      <c r="P29" s="392"/>
    </row>
    <row r="30" spans="1:16" ht="12" customHeight="1" x14ac:dyDescent="0.25">
      <c r="A30" s="664" t="s">
        <v>215</v>
      </c>
      <c r="B30" s="665">
        <v>2793428</v>
      </c>
      <c r="C30" s="665">
        <v>2706629</v>
      </c>
      <c r="D30" s="665">
        <v>2815413</v>
      </c>
      <c r="E30" s="665">
        <v>2885850</v>
      </c>
      <c r="F30" s="665">
        <v>3053967</v>
      </c>
      <c r="G30" s="666"/>
      <c r="H30" s="169">
        <v>5.83</v>
      </c>
      <c r="I30" s="169">
        <v>9.33</v>
      </c>
      <c r="J30" s="169">
        <v>12.83</v>
      </c>
      <c r="L30" s="251"/>
      <c r="M30" s="392"/>
      <c r="N30" s="392"/>
      <c r="O30" s="392"/>
      <c r="P30" s="392"/>
    </row>
    <row r="31" spans="1:16" ht="12" customHeight="1" x14ac:dyDescent="0.25">
      <c r="A31" s="664" t="s">
        <v>216</v>
      </c>
      <c r="B31" s="665">
        <v>843529</v>
      </c>
      <c r="C31" s="665">
        <v>1018961</v>
      </c>
      <c r="D31" s="665">
        <v>1028257</v>
      </c>
      <c r="E31" s="665">
        <v>1192519</v>
      </c>
      <c r="F31" s="665">
        <v>1131634</v>
      </c>
      <c r="G31" s="666"/>
      <c r="H31" s="169">
        <v>-5.1100000000000003</v>
      </c>
      <c r="I31" s="169">
        <v>34.15</v>
      </c>
      <c r="J31" s="169">
        <v>11.06</v>
      </c>
      <c r="L31" s="251"/>
      <c r="M31" s="392"/>
      <c r="N31" s="392"/>
      <c r="O31" s="392"/>
      <c r="P31" s="392"/>
    </row>
    <row r="32" spans="1:16" ht="12" customHeight="1" x14ac:dyDescent="0.25">
      <c r="A32" s="664" t="s">
        <v>217</v>
      </c>
      <c r="B32" s="665">
        <v>536328</v>
      </c>
      <c r="C32" s="665">
        <v>483516</v>
      </c>
      <c r="D32" s="665">
        <v>705095</v>
      </c>
      <c r="E32" s="665">
        <v>483975</v>
      </c>
      <c r="F32" s="665">
        <v>526453</v>
      </c>
      <c r="G32" s="666"/>
      <c r="H32" s="169">
        <v>8.7799999999999994</v>
      </c>
      <c r="I32" s="169">
        <v>-1.84</v>
      </c>
      <c r="J32" s="169">
        <v>8.8800000000000008</v>
      </c>
      <c r="L32" s="251"/>
      <c r="M32" s="392"/>
      <c r="N32" s="392"/>
      <c r="O32" s="392"/>
      <c r="P32" s="392"/>
    </row>
    <row r="33" spans="1:16" ht="12" customHeight="1" x14ac:dyDescent="0.25">
      <c r="A33" s="664" t="s">
        <v>218</v>
      </c>
      <c r="B33" s="665">
        <v>964997</v>
      </c>
      <c r="C33" s="665">
        <v>809959</v>
      </c>
      <c r="D33" s="665">
        <v>781641</v>
      </c>
      <c r="E33" s="665">
        <v>780924</v>
      </c>
      <c r="F33" s="665">
        <v>850777</v>
      </c>
      <c r="G33" s="666"/>
      <c r="H33" s="169">
        <v>8.94</v>
      </c>
      <c r="I33" s="169">
        <v>-11.84</v>
      </c>
      <c r="J33" s="169">
        <v>5.04</v>
      </c>
      <c r="L33" s="251"/>
      <c r="M33" s="392"/>
      <c r="N33" s="392"/>
      <c r="O33" s="392"/>
      <c r="P33" s="392"/>
    </row>
    <row r="34" spans="1:16" ht="12" customHeight="1" x14ac:dyDescent="0.25">
      <c r="A34" s="664" t="s">
        <v>219</v>
      </c>
      <c r="B34" s="665">
        <v>1066236</v>
      </c>
      <c r="C34" s="665">
        <v>1318698</v>
      </c>
      <c r="D34" s="665">
        <v>1157567</v>
      </c>
      <c r="E34" s="665">
        <v>1241410</v>
      </c>
      <c r="F34" s="665">
        <v>1225792</v>
      </c>
      <c r="G34" s="666"/>
      <c r="H34" s="169">
        <v>-1.26</v>
      </c>
      <c r="I34" s="169">
        <v>14.96</v>
      </c>
      <c r="J34" s="169">
        <v>-7.05</v>
      </c>
      <c r="L34" s="251"/>
      <c r="M34" s="392"/>
      <c r="N34" s="392"/>
      <c r="O34" s="392"/>
      <c r="P34" s="392"/>
    </row>
    <row r="35" spans="1:16" ht="12" customHeight="1" x14ac:dyDescent="0.25">
      <c r="A35" s="664" t="s">
        <v>220</v>
      </c>
      <c r="B35" s="665">
        <v>1504570</v>
      </c>
      <c r="C35" s="665">
        <v>1501107</v>
      </c>
      <c r="D35" s="665">
        <v>1657750</v>
      </c>
      <c r="E35" s="665">
        <v>1751525</v>
      </c>
      <c r="F35" s="665">
        <v>1829065</v>
      </c>
      <c r="G35" s="666"/>
      <c r="H35" s="169">
        <v>4.43</v>
      </c>
      <c r="I35" s="169">
        <v>21.57</v>
      </c>
      <c r="J35" s="169">
        <v>21.85</v>
      </c>
      <c r="L35" s="251"/>
      <c r="M35" s="392"/>
      <c r="N35" s="392"/>
      <c r="O35" s="392"/>
      <c r="P35" s="392"/>
    </row>
    <row r="36" spans="1:16" ht="12" customHeight="1" x14ac:dyDescent="0.25">
      <c r="A36" s="664" t="s">
        <v>221</v>
      </c>
      <c r="B36" s="665">
        <v>1007863</v>
      </c>
      <c r="C36" s="665">
        <v>969207</v>
      </c>
      <c r="D36" s="665">
        <v>944619</v>
      </c>
      <c r="E36" s="665">
        <v>945247</v>
      </c>
      <c r="F36" s="665">
        <v>952956</v>
      </c>
      <c r="G36" s="666"/>
      <c r="H36" s="169">
        <v>0.82</v>
      </c>
      <c r="I36" s="169">
        <v>-5.45</v>
      </c>
      <c r="J36" s="169">
        <v>-1.68</v>
      </c>
      <c r="L36" s="251"/>
      <c r="M36" s="392"/>
      <c r="N36" s="392"/>
      <c r="O36" s="392"/>
      <c r="P36" s="392"/>
    </row>
    <row r="37" spans="1:16" ht="12" customHeight="1" x14ac:dyDescent="0.25">
      <c r="A37" s="664" t="s">
        <v>222</v>
      </c>
      <c r="B37" s="665">
        <v>198326</v>
      </c>
      <c r="C37" s="665">
        <v>181740</v>
      </c>
      <c r="D37" s="665">
        <v>196406</v>
      </c>
      <c r="E37" s="665">
        <v>182121</v>
      </c>
      <c r="F37" s="665">
        <v>188012</v>
      </c>
      <c r="G37" s="666"/>
      <c r="H37" s="169">
        <v>3.23</v>
      </c>
      <c r="I37" s="169">
        <v>-5.2</v>
      </c>
      <c r="J37" s="169">
        <v>3.45</v>
      </c>
      <c r="L37" s="251"/>
      <c r="M37" s="392"/>
      <c r="N37" s="392"/>
      <c r="O37" s="392"/>
      <c r="P37" s="392"/>
    </row>
    <row r="38" spans="1:16" ht="12" customHeight="1" x14ac:dyDescent="0.25">
      <c r="A38" s="664" t="s">
        <v>223</v>
      </c>
      <c r="B38" s="665">
        <v>212566</v>
      </c>
      <c r="C38" s="665">
        <v>257013</v>
      </c>
      <c r="D38" s="665">
        <v>238114</v>
      </c>
      <c r="E38" s="665">
        <v>264005</v>
      </c>
      <c r="F38" s="665">
        <v>245527</v>
      </c>
      <c r="G38" s="666"/>
      <c r="H38" s="169">
        <v>-7</v>
      </c>
      <c r="I38" s="169">
        <v>15.51</v>
      </c>
      <c r="J38" s="169">
        <v>-4.47</v>
      </c>
      <c r="L38" s="251"/>
      <c r="M38" s="392"/>
      <c r="N38" s="392"/>
      <c r="O38" s="392"/>
      <c r="P38" s="392"/>
    </row>
    <row r="39" spans="1:16" ht="12" customHeight="1" x14ac:dyDescent="0.25">
      <c r="A39" s="664" t="s">
        <v>224</v>
      </c>
      <c r="B39" s="665">
        <v>338923</v>
      </c>
      <c r="C39" s="665">
        <v>337817</v>
      </c>
      <c r="D39" s="665">
        <v>338184</v>
      </c>
      <c r="E39" s="665">
        <v>291519</v>
      </c>
      <c r="F39" s="665">
        <v>287091</v>
      </c>
      <c r="G39" s="666"/>
      <c r="H39" s="169">
        <v>-1.52</v>
      </c>
      <c r="I39" s="169">
        <v>-15.29</v>
      </c>
      <c r="J39" s="169">
        <v>-15.02</v>
      </c>
      <c r="L39" s="251"/>
      <c r="M39" s="392"/>
      <c r="N39" s="392"/>
      <c r="O39" s="392"/>
      <c r="P39" s="392"/>
    </row>
    <row r="40" spans="1:16" ht="12" customHeight="1" x14ac:dyDescent="0.25">
      <c r="A40" s="664" t="s">
        <v>225</v>
      </c>
      <c r="B40" s="665">
        <v>237494</v>
      </c>
      <c r="C40" s="665">
        <v>223045</v>
      </c>
      <c r="D40" s="665">
        <v>231670</v>
      </c>
      <c r="E40" s="665">
        <v>240136</v>
      </c>
      <c r="F40" s="665">
        <v>238687</v>
      </c>
      <c r="G40" s="666"/>
      <c r="H40" s="169">
        <v>-0.6</v>
      </c>
      <c r="I40" s="169">
        <v>0.5</v>
      </c>
      <c r="J40" s="169">
        <v>7.01</v>
      </c>
      <c r="L40" s="251"/>
      <c r="M40" s="392"/>
      <c r="N40" s="392"/>
      <c r="O40" s="392"/>
      <c r="P40" s="392"/>
    </row>
    <row r="41" spans="1:16" ht="12" customHeight="1" x14ac:dyDescent="0.25">
      <c r="A41" s="664" t="s">
        <v>226</v>
      </c>
      <c r="B41" s="665">
        <v>130409</v>
      </c>
      <c r="C41" s="665">
        <v>131884</v>
      </c>
      <c r="D41" s="665">
        <v>130701</v>
      </c>
      <c r="E41" s="665">
        <v>122830</v>
      </c>
      <c r="F41" s="665">
        <v>108580</v>
      </c>
      <c r="G41" s="666"/>
      <c r="H41" s="169">
        <v>-11.6</v>
      </c>
      <c r="I41" s="169">
        <v>-16.739999999999998</v>
      </c>
      <c r="J41" s="169">
        <v>-17.670000000000002</v>
      </c>
      <c r="L41" s="251"/>
      <c r="M41" s="392"/>
      <c r="N41" s="392"/>
      <c r="O41" s="392"/>
      <c r="P41" s="392"/>
    </row>
    <row r="42" spans="1:16" ht="12" customHeight="1" x14ac:dyDescent="0.25">
      <c r="A42" s="664" t="s">
        <v>227</v>
      </c>
      <c r="B42" s="665">
        <v>22640</v>
      </c>
      <c r="C42" s="665">
        <v>19811</v>
      </c>
      <c r="D42" s="665">
        <v>19832</v>
      </c>
      <c r="E42" s="665">
        <v>18843</v>
      </c>
      <c r="F42" s="665">
        <v>19924</v>
      </c>
      <c r="G42" s="666"/>
      <c r="H42" s="169">
        <v>5.74</v>
      </c>
      <c r="I42" s="169">
        <v>-12</v>
      </c>
      <c r="J42" s="169">
        <v>0.56999999999999995</v>
      </c>
      <c r="L42" s="251"/>
      <c r="M42" s="392"/>
      <c r="N42" s="392"/>
      <c r="O42" s="392"/>
      <c r="P42" s="392"/>
    </row>
    <row r="43" spans="1:16" ht="12" customHeight="1" x14ac:dyDescent="0.25">
      <c r="A43" s="664" t="s">
        <v>228</v>
      </c>
      <c r="B43" s="665">
        <v>22184</v>
      </c>
      <c r="C43" s="665">
        <v>23113</v>
      </c>
      <c r="D43" s="665">
        <v>20574</v>
      </c>
      <c r="E43" s="665">
        <v>22251</v>
      </c>
      <c r="F43" s="665">
        <v>19982</v>
      </c>
      <c r="G43" s="666"/>
      <c r="H43" s="169">
        <v>-10.199999999999999</v>
      </c>
      <c r="I43" s="169">
        <v>-9.93</v>
      </c>
      <c r="J43" s="169">
        <v>-13.55</v>
      </c>
      <c r="L43" s="251"/>
      <c r="M43" s="392"/>
      <c r="N43" s="392"/>
      <c r="O43" s="392"/>
      <c r="P43" s="392"/>
    </row>
    <row r="44" spans="1:16" ht="12" customHeight="1" x14ac:dyDescent="0.25">
      <c r="A44" s="664" t="s">
        <v>229</v>
      </c>
      <c r="B44" s="665">
        <v>24546</v>
      </c>
      <c r="C44" s="665">
        <v>26127</v>
      </c>
      <c r="D44" s="665">
        <v>25845</v>
      </c>
      <c r="E44" s="665">
        <v>25651</v>
      </c>
      <c r="F44" s="665">
        <v>26473</v>
      </c>
      <c r="G44" s="666"/>
      <c r="H44" s="169">
        <v>3.2</v>
      </c>
      <c r="I44" s="169">
        <v>7.85</v>
      </c>
      <c r="J44" s="169">
        <v>1.32</v>
      </c>
      <c r="L44" s="251"/>
      <c r="M44" s="392"/>
      <c r="N44" s="392"/>
      <c r="O44" s="392"/>
      <c r="P44" s="392"/>
    </row>
    <row r="45" spans="1:16" ht="12" customHeight="1" x14ac:dyDescent="0.25">
      <c r="A45" s="664" t="s">
        <v>230</v>
      </c>
      <c r="B45" s="665">
        <v>36175</v>
      </c>
      <c r="C45" s="665">
        <v>36259</v>
      </c>
      <c r="D45" s="665">
        <v>36905</v>
      </c>
      <c r="E45" s="665">
        <v>36531</v>
      </c>
      <c r="F45" s="665">
        <v>35607</v>
      </c>
      <c r="G45" s="666"/>
      <c r="H45" s="169">
        <v>-2.5299999999999998</v>
      </c>
      <c r="I45" s="169">
        <v>-1.57</v>
      </c>
      <c r="J45" s="169">
        <v>-1.8</v>
      </c>
      <c r="L45" s="251"/>
      <c r="M45" s="392"/>
      <c r="N45" s="392"/>
      <c r="O45" s="392"/>
      <c r="P45" s="392"/>
    </row>
    <row r="46" spans="1:16" ht="12" customHeight="1" x14ac:dyDescent="0.25">
      <c r="A46" s="664" t="s">
        <v>231</v>
      </c>
      <c r="B46" s="665">
        <v>9637</v>
      </c>
      <c r="C46" s="665">
        <v>9449</v>
      </c>
      <c r="D46" s="665">
        <v>9401</v>
      </c>
      <c r="E46" s="665">
        <v>10424</v>
      </c>
      <c r="F46" s="665">
        <v>9859</v>
      </c>
      <c r="G46" s="666"/>
      <c r="H46" s="169">
        <v>-5.42</v>
      </c>
      <c r="I46" s="169">
        <v>2.2999999999999998</v>
      </c>
      <c r="J46" s="169">
        <v>4.34</v>
      </c>
      <c r="L46" s="251"/>
      <c r="M46" s="392"/>
      <c r="N46" s="392"/>
      <c r="O46" s="392"/>
      <c r="P46" s="392"/>
    </row>
    <row r="47" spans="1:16" ht="12" customHeight="1" x14ac:dyDescent="0.25">
      <c r="A47" s="402" t="s">
        <v>285</v>
      </c>
      <c r="B47" s="673">
        <v>16333581</v>
      </c>
      <c r="C47" s="673">
        <v>16571850</v>
      </c>
      <c r="D47" s="673">
        <v>17161767</v>
      </c>
      <c r="E47" s="673">
        <v>17349544</v>
      </c>
      <c r="F47" s="673">
        <v>17495915</v>
      </c>
      <c r="G47" s="674"/>
      <c r="H47" s="176">
        <v>0.84</v>
      </c>
      <c r="I47" s="176">
        <v>7.12</v>
      </c>
      <c r="J47" s="176">
        <v>5.58</v>
      </c>
      <c r="L47" s="251"/>
      <c r="M47" s="392"/>
      <c r="N47" s="392"/>
      <c r="O47" s="392"/>
      <c r="P47" s="392"/>
    </row>
    <row r="48" spans="1:16" x14ac:dyDescent="0.25">
      <c r="A48" s="578" t="s">
        <v>284</v>
      </c>
    </row>
  </sheetData>
  <mergeCells count="4">
    <mergeCell ref="H4:J4"/>
    <mergeCell ref="A2:H2"/>
    <mergeCell ref="I2:J2"/>
    <mergeCell ref="A3:B3"/>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72</vt:i4>
      </vt:variant>
    </vt:vector>
  </HeadingPairs>
  <TitlesOfParts>
    <vt:vector size="137"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2.4.14</vt:lpstr>
      <vt:lpstr>Cuadro 2.4.15</vt:lpstr>
      <vt:lpstr>Cuadro 2.4.16</vt:lpstr>
      <vt:lpstr>Cuadro 2.4.17</vt:lpstr>
      <vt:lpstr>Cuadro 2.4.18</vt:lpstr>
      <vt:lpstr>Cuadro 2.4.19</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2.5.14</vt:lpstr>
      <vt:lpstr>Cuadro 2.5.15</vt:lpstr>
      <vt:lpstr>Cuadro 2.5.16</vt:lpstr>
      <vt:lpstr>Cuadro 2.5.17</vt:lpstr>
      <vt:lpstr>Cuadro 2.5.18</vt:lpstr>
      <vt:lpstr>Cuadro 2.5.19</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2.10.14</vt:lpstr>
      <vt:lpstr>Cuadro 2.10.15</vt:lpstr>
      <vt:lpstr>Cuadro 2.10.16</vt:lpstr>
      <vt:lpstr>Cuadro 2.10.17</vt:lpstr>
      <vt:lpstr>Cuadro 2.10.18</vt:lpstr>
      <vt:lpstr>Cuadro 2.10.19</vt:lpstr>
      <vt:lpstr>Cuadro 2.11</vt:lpstr>
      <vt:lpstr>Cuadro 2.12</vt:lpstr>
      <vt:lpstr>Cuadro 2.13</vt:lpstr>
      <vt:lpstr>'INDICE '!_Hlk246157920</vt:lpstr>
      <vt:lpstr>'INDICE '!_Hlk246157960</vt:lpstr>
      <vt:lpstr>'INDICE '!_Hlk246158126</vt:lpstr>
      <vt:lpstr>'INDICE '!_Hlk246158175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2026-02-10T11:49:41Z</dcterms:modified>
</cp:coreProperties>
</file>