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filterPrivacy="1" codeName="ThisWorkbook" hidePivotFieldList="1" defaultThemeVersion="124226"/>
  <xr:revisionPtr revIDLastSave="0" documentId="13_ncr:1_{71944D6A-BED0-40BA-B607-4EBAEB0FB6C6}" xr6:coauthVersionLast="47" xr6:coauthVersionMax="47" xr10:uidLastSave="{00000000-0000-0000-0000-000000000000}"/>
  <bookViews>
    <workbookView xWindow="-120" yWindow="-120" windowWidth="29040" windowHeight="15840" tabRatio="841" xr2:uid="{00000000-000D-0000-FFFF-FFFF00000000}"/>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6.1" sheetId="21" r:id="rId15"/>
    <sheet name="Cuadro 6.2" sheetId="22" r:id="rId16"/>
    <sheet name="Cuadro 6.3" sheetId="23" r:id="rId17"/>
    <sheet name="Cuadro 6.4" sheetId="24" r:id="rId18"/>
    <sheet name="Cuadro 6.5" sheetId="25" r:id="rId19"/>
    <sheet name="Cuadro 6.6" sheetId="26" r:id="rId20"/>
    <sheet name="Cuadro 6.7" sheetId="27" r:id="rId21"/>
    <sheet name="Cuadro 7.1" sheetId="28" r:id="rId22"/>
    <sheet name="Cuadro 7.2" sheetId="29" r:id="rId23"/>
    <sheet name="Cuadro 7.3" sheetId="30" r:id="rId24"/>
    <sheet name="Cuadro 8.1" sheetId="31" r:id="rId25"/>
    <sheet name="Cuadro 8.2" sheetId="32" r:id="rId26"/>
    <sheet name="Cuadro 8.3" sheetId="33" r:id="rId27"/>
    <sheet name="Cuadro 8.4" sheetId="34" r:id="rId28"/>
    <sheet name="Cuadro 8.5" sheetId="35" r:id="rId29"/>
    <sheet name="Cuadro 8.6" sheetId="36" r:id="rId30"/>
    <sheet name="Cuadro 8.7" sheetId="37" r:id="rId31"/>
    <sheet name="Cuadro 8.8 " sheetId="38" r:id="rId32"/>
    <sheet name="Cuadro 8.9" sheetId="39" r:id="rId33"/>
    <sheet name="Cuadro 8.10" sheetId="40" r:id="rId34"/>
    <sheet name="Cuadro 9.1" sheetId="41" r:id="rId35"/>
    <sheet name="Cuadro 9.2" sheetId="42" r:id="rId36"/>
    <sheet name="Cuadro 9.3" sheetId="43" r:id="rId37"/>
  </sheets>
  <externalReferences>
    <externalReference r:id="rId38"/>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'!$A$38</definedName>
    <definedName name="_Hlk246158175" localSheetId="0">'INDICE '!$A$27</definedName>
    <definedName name="_Hlk246158215" localSheetId="0">'INDICE '!#REF!</definedName>
    <definedName name="_Hlk246158310" localSheetId="0">'INDICE '!$A$47</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3.4'!$A$1:$I$34</definedName>
    <definedName name="_xlnm.Print_Area" localSheetId="5">'Cuadro 3.5'!$A$1:$F$34</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4.8'!$A$1:$J$36</definedName>
    <definedName name="_xlnm.Print_Area" localSheetId="14">'Cuadro 6.1'!$A$1:$J$34</definedName>
    <definedName name="_xlnm.Print_Area" localSheetId="15">'Cuadro 6.2'!$A$1:$J$14</definedName>
    <definedName name="_xlnm.Print_Area" localSheetId="16">'Cuadro 6.3'!$A$1:$F$14</definedName>
    <definedName name="_xlnm.Print_Area" localSheetId="17">'Cuadro 6.4'!$A$1:$I$29</definedName>
    <definedName name="_xlnm.Print_Area" localSheetId="18">'Cuadro 6.5'!$A$1:$F$29</definedName>
    <definedName name="_xlnm.Print_Area" localSheetId="19">'Cuadro 6.6'!$A$1:$I$17</definedName>
    <definedName name="_xlnm.Print_Area" localSheetId="20">'Cuadro 6.7'!$A$1:$F$16</definedName>
    <definedName name="_xlnm.Print_Area" localSheetId="21">'Cuadro 7.1'!$A$1:$J$36</definedName>
    <definedName name="_xlnm.Print_Area" localSheetId="22">'Cuadro 7.2'!$A$1:$J$30</definedName>
    <definedName name="_xlnm.Print_Area" localSheetId="23">'Cuadro 7.3'!$A$1:$J$30</definedName>
    <definedName name="_xlnm.Print_Area" localSheetId="24">'Cuadro 8.1'!$A$1:$F$76</definedName>
    <definedName name="_xlnm.Print_Area" localSheetId="33">'Cuadro 8.10'!$A$1:$F$35</definedName>
    <definedName name="_xlnm.Print_Area" localSheetId="25">'Cuadro 8.2'!$A$1:$F$36</definedName>
    <definedName name="_xlnm.Print_Area" localSheetId="26">'Cuadro 8.3'!$A$1:$F$91</definedName>
    <definedName name="_xlnm.Print_Area" localSheetId="27">'Cuadro 8.4'!$A$1:$F$34</definedName>
    <definedName name="_xlnm.Print_Area" localSheetId="28">'Cuadro 8.5'!$A$1:$F$75</definedName>
    <definedName name="_xlnm.Print_Area" localSheetId="29">'Cuadro 8.6'!$A$1:$F$35</definedName>
    <definedName name="_xlnm.Print_Area" localSheetId="30">'Cuadro 8.7'!$A$1:$F$75</definedName>
    <definedName name="_xlnm.Print_Area" localSheetId="31">'Cuadro 8.8 '!$A$1:$F$35</definedName>
    <definedName name="_xlnm.Print_Area" localSheetId="32">'Cuadro 8.9'!$A$1:$F$75</definedName>
    <definedName name="_xlnm.Print_Area" localSheetId="34">'Cuadro 9.1'!$A$1:$F$67</definedName>
    <definedName name="_xlnm.Print_Area" localSheetId="35">'Cuadro 9.2'!$A$1:$F$57</definedName>
    <definedName name="_xlnm.Print_Area" localSheetId="36">'Cuadro 9.3'!$A$1:$F$36</definedName>
    <definedName name="Consulta_desde_consulta_seriesweb" localSheetId="14" hidden="1">'Cuadro 6.1'!#REF!</definedName>
    <definedName name="Consulta_desde_consulta_seriesweb" localSheetId="36">'Cuadro 9.3'!$A$19:$E$23</definedName>
    <definedName name="OLE_LINK1" localSheetId="34">'Cuadro 9.1'!#REF!</definedName>
    <definedName name="OLE_LINK3" localSheetId="34">'Cuadro 9.1'!#REF!</definedName>
    <definedName name="_xlnm.Print_Titles" localSheetId="24">'Cuadro 8.1'!$1:$6</definedName>
    <definedName name="_xlnm.Print_Titles" localSheetId="26">'Cuadro 8.3'!$1:$6</definedName>
    <definedName name="_xlnm.Print_Titles" localSheetId="28">'Cuadro 8.5'!$1:$6</definedName>
    <definedName name="_xlnm.Print_Titles" localSheetId="30">'Cuadro 8.7'!$1:$6</definedName>
    <definedName name="_xlnm.Print_Titles" localSheetId="32">'Cuadro 8.9'!$1:$6</definedName>
    <definedName name="_xlnm.Print_Titles" localSheetId="34">'Cuadro 9.1'!$1:$6</definedName>
    <definedName name="_xlnm.Print_Titles" localSheetId="35">'Cuadro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4" i="22" l="1"/>
  <c r="I14" i="22"/>
  <c r="H14" i="22"/>
  <c r="J13" i="22"/>
  <c r="I13" i="22"/>
  <c r="H13" i="22"/>
  <c r="J12" i="22"/>
  <c r="I12" i="22"/>
  <c r="H12" i="22"/>
  <c r="J11" i="22"/>
  <c r="I11" i="22"/>
  <c r="H11" i="22"/>
  <c r="J10" i="22"/>
  <c r="I10" i="22"/>
  <c r="H10" i="22"/>
  <c r="J9" i="22"/>
  <c r="I9" i="22"/>
  <c r="H9" i="22"/>
  <c r="J8" i="22"/>
  <c r="I8" i="22"/>
  <c r="H8" i="22"/>
  <c r="J7" i="22"/>
  <c r="I7" i="22"/>
  <c r="H7" i="22"/>
</calcChain>
</file>

<file path=xl/sharedStrings.xml><?xml version="1.0" encoding="utf-8"?>
<sst xmlns="http://schemas.openxmlformats.org/spreadsheetml/2006/main" count="1609" uniqueCount="700">
  <si>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</si>
  <si>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</si>
  <si>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</si>
  <si>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</si>
  <si>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</si>
  <si>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</si>
  <si>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</si>
  <si>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</si>
  <si>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</si>
  <si>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</si>
  <si>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</si>
  <si>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</si>
  <si>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</si>
  <si>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</si>
  <si>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</si>
  <si>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</si>
  <si>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</si>
  <si>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</si>
  <si>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</si>
  <si>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</si>
  <si>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</si>
  <si>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</si>
  <si>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</si>
  <si>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</si>
  <si>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</si>
  <si>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</si>
  <si>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</si>
  <si>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</si>
  <si>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</si>
  <si>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</si>
  <si>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</si>
  <si>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</si>
  <si>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</si>
  <si>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</si>
  <si>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</si>
  <si>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</si>
  <si>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</si>
  <si>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</si>
  <si>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</si>
  <si>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</si>
  <si>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</si>
  <si>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</si>
  <si>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</si>
  <si>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</si>
  <si>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</si>
  <si>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</si>
  <si>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</si>
  <si>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</si>
  <si>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</si>
  <si>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</si>
  <si>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</si>
  <si>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</si>
  <si>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</si>
  <si>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</si>
  <si>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</si>
  <si>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</si>
  <si>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</si>
  <si>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</si>
  <si>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</si>
  <si>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</si>
  <si>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</si>
  <si>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</si>
  <si>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</si>
  <si>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</si>
  <si>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</si>
  <si>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</si>
  <si>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</si>
  <si>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</si>
  <si>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</si>
  <si>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</si>
  <si>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</si>
  <si>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</si>
  <si>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</si>
  <si>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</si>
  <si>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</si>
  <si>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</si>
  <si>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</si>
  <si>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</si>
  <si>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</si>
  <si>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</si>
  <si>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</si>
  <si>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</si>
  <si>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</si>
  <si>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</si>
  <si>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</si>
  <si>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</si>
  <si>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</si>
  <si>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</si>
  <si>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</si>
  <si>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</si>
  <si>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</si>
  <si>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</si>
  <si>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</si>
  <si>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</si>
  <si>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</si>
  <si>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</si>
  <si>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</si>
  <si>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</si>
  <si>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</si>
  <si>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</si>
  <si>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</si>
  <si>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</si>
  <si>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</si>
  <si>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</si>
  <si>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</si>
  <si>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</si>
  <si>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</si>
  <si>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</si>
  <si>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</si>
  <si>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</si>
  <si>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</si>
  <si>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</si>
  <si>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</si>
  <si>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</si>
  <si>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</si>
  <si>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</si>
  <si>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</si>
  <si>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</si>
  <si>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</si>
  <si>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</si>
  <si>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</si>
  <si>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</si>
  <si>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</si>
  <si>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</si>
  <si>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</si>
  <si>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</si>
  <si>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</si>
  <si>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</si>
  <si>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</si>
  <si>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</si>
  <si>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</si>
  <si>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</si>
  <si>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</si>
  <si>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</si>
  <si>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</si>
  <si>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</si>
  <si>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</si>
  <si>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</si>
  <si>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</si>
  <si>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</si>
  <si>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</si>
  <si>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</si>
  <si>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</si>
  <si>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</si>
  <si>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</si>
  <si>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</si>
  <si>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</si>
  <si>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CUADRO 3.1</t>
  </si>
  <si>
    <t>% Variación en:</t>
  </si>
  <si>
    <t>Un trimestre</t>
  </si>
  <si>
    <t>Un año</t>
  </si>
  <si>
    <t>Lo que va de año</t>
  </si>
  <si>
    <t>2. Partícipes</t>
  </si>
  <si>
    <t>3. Patrimonio (miles euros)</t>
  </si>
  <si>
    <t>7. Suscripciones  netas (miles de euros)</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</si>
  <si>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</si>
  <si>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</si>
  <si>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</si>
  <si>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</si>
  <si>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</si>
  <si>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</si>
  <si>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</si>
  <si>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</si>
  <si>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</si>
  <si>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</si>
  <si>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</si>
  <si>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</si>
  <si>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</si>
  <si>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</si>
  <si>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</si>
  <si>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</si>
  <si>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</si>
  <si>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CUADRO 3.3</t>
  </si>
  <si>
    <t>% sobre patrimonio</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</si>
  <si>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</si>
  <si>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</si>
  <si>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</si>
  <si>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</si>
  <si>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</si>
  <si>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</si>
  <si>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</si>
  <si>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</si>
  <si>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</si>
  <si>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</si>
  <si>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</si>
  <si>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</si>
  <si>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</si>
  <si>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</si>
  <si>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</si>
  <si>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</si>
  <si>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</si>
  <si>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</si>
  <si>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</si>
  <si>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</si>
  <si>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</si>
  <si>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</si>
  <si>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</si>
  <si>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</si>
  <si>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</si>
  <si>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</si>
  <si>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</si>
  <si>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</si>
  <si>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</si>
  <si>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</si>
  <si>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</si>
  <si>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</si>
  <si>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</si>
  <si>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</si>
  <si>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</si>
  <si>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</si>
  <si>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</si>
  <si>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</si>
  <si>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</si>
  <si>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</si>
  <si>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</si>
  <si>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</si>
  <si>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</si>
  <si>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</si>
  <si>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</si>
  <si>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</si>
  <si>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</si>
  <si>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</si>
  <si>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</si>
  <si>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</si>
  <si>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</si>
  <si>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</si>
  <si>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</si>
  <si>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</si>
  <si>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</si>
  <si>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</si>
  <si>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</si>
  <si>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</si>
  <si>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</si>
  <si>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</si>
  <si>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</si>
  <si>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</si>
  <si>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</si>
  <si>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</si>
  <si>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</si>
  <si>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</si>
  <si>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</si>
  <si>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</si>
  <si>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</si>
  <si>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</si>
  <si>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</si>
  <si>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</si>
  <si>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</si>
  <si>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</si>
  <si>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</si>
  <si>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</si>
  <si>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</si>
  <si>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</si>
  <si>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</si>
  <si>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</si>
  <si>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</si>
  <si>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</si>
  <si>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</si>
  <si>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</si>
  <si>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</si>
  <si>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</si>
  <si>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</si>
  <si>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</si>
  <si>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</si>
  <si>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</si>
  <si>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</si>
  <si>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</si>
  <si>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</si>
  <si>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</si>
  <si>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</si>
  <si>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</si>
  <si>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</si>
  <si>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</si>
  <si>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</si>
  <si>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</si>
  <si>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</si>
  <si>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</si>
  <si>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</si>
  <si>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</si>
  <si>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</si>
  <si>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</si>
  <si>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</si>
  <si>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</si>
  <si>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</si>
  <si>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</si>
  <si>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</si>
  <si>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</si>
  <si>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</si>
  <si>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</si>
  <si>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</si>
  <si>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</si>
  <si>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</si>
  <si>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</si>
  <si>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</si>
  <si>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</si>
  <si>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</si>
  <si>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</si>
  <si>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</si>
  <si>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</si>
  <si>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</si>
  <si>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</si>
  <si>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</si>
  <si>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</si>
  <si>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</si>
  <si>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</si>
  <si>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</si>
  <si>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</si>
  <si>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</si>
  <si>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</si>
  <si>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</si>
  <si>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</si>
  <si>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</si>
  <si>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</si>
  <si>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</si>
  <si>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</si>
  <si>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</si>
  <si>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</si>
  <si>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</si>
  <si>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</si>
  <si>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</si>
  <si>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</si>
  <si>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</si>
  <si>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</si>
  <si>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</si>
  <si>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</si>
  <si>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</si>
  <si>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</si>
  <si>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</si>
  <si>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</si>
  <si>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</si>
  <si>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</si>
  <si>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</si>
  <si>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</si>
  <si>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</si>
  <si>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</si>
  <si>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</si>
  <si>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</si>
  <si>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</si>
  <si>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</si>
  <si>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</si>
  <si>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</si>
  <si>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</si>
  <si>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</si>
  <si>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</si>
  <si>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</si>
  <si>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</si>
  <si>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</si>
  <si>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</si>
  <si>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</si>
  <si>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</si>
  <si>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</si>
  <si>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</si>
  <si>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</si>
  <si>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</si>
  <si>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</si>
  <si>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</si>
  <si>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</si>
  <si>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</si>
  <si>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</si>
  <si>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</si>
  <si>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</si>
  <si>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</si>
  <si>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</si>
  <si>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</si>
  <si>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</si>
  <si>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</si>
  <si>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</si>
  <si>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</si>
  <si>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</si>
  <si>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</si>
  <si>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</si>
  <si>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</si>
  <si>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</si>
  <si>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</si>
  <si>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</si>
  <si>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</si>
  <si>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</si>
  <si>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</si>
  <si>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</si>
  <si>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</si>
  <si>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</si>
  <si>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</si>
  <si>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</si>
  <si>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</si>
  <si>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</si>
  <si>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</si>
  <si>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</si>
  <si>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</si>
  <si>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</si>
  <si>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</si>
  <si>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</si>
  <si>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</si>
  <si>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</si>
  <si>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</si>
  <si>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</si>
  <si>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</si>
  <si>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</si>
  <si>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</si>
  <si>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</si>
  <si>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</si>
  <si>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</si>
  <si>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</si>
  <si>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</si>
  <si>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</si>
  <si>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</si>
  <si>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</si>
  <si>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</si>
  <si>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</si>
  <si>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</si>
  <si>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</si>
  <si>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</si>
  <si>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</si>
  <si>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</si>
  <si>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</si>
  <si>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</si>
  <si>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</si>
  <si>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</si>
  <si>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</si>
  <si>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</si>
  <si>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</si>
  <si>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</si>
  <si>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</si>
  <si>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</si>
  <si>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</si>
  <si>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</si>
  <si>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</si>
  <si>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</si>
  <si>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</si>
  <si>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</si>
  <si>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</si>
  <si>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</si>
  <si>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</si>
  <si>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</si>
  <si>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</si>
  <si>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</si>
  <si>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</si>
  <si>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</si>
  <si>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</si>
  <si>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</si>
  <si>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</si>
  <si>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</si>
  <si>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</si>
  <si>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</si>
  <si>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</si>
  <si>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</si>
  <si>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</si>
  <si>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</si>
  <si>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</si>
  <si>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</si>
  <si>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</si>
  <si>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</si>
  <si>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</si>
  <si>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</si>
  <si>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</si>
  <si>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</si>
  <si>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</si>
  <si>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</si>
  <si>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</si>
  <si>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</si>
  <si>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</si>
  <si>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</si>
  <si>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</si>
  <si>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</si>
  <si>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</si>
  <si>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</si>
  <si>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</si>
  <si>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</si>
  <si>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</si>
  <si>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</si>
  <si>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</si>
  <si>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</si>
  <si>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</si>
  <si>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</si>
  <si>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</si>
  <si>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</si>
  <si>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</si>
  <si>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</si>
  <si>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</si>
  <si>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</si>
  <si>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</si>
  <si>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</si>
  <si>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</si>
  <si>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</si>
  <si>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</si>
  <si>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</si>
  <si>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</si>
  <si>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</si>
  <si>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</si>
  <si>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</si>
  <si>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</si>
  <si>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</si>
  <si>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</si>
  <si>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</si>
  <si>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</si>
  <si>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</si>
  <si>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</si>
  <si>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</si>
  <si>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</si>
  <si>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</si>
  <si>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</si>
  <si>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</si>
  <si>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</si>
  <si>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</si>
  <si>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</si>
  <si>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</si>
  <si>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</si>
  <si>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</si>
  <si>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</si>
  <si>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</si>
  <si>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</si>
  <si>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</si>
  <si>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</si>
  <si>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</si>
  <si>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</si>
  <si>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</si>
  <si>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</si>
  <si>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</si>
  <si>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</si>
  <si>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</si>
  <si>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</si>
  <si>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</si>
  <si>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</si>
  <si>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</si>
  <si>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</si>
  <si>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</si>
  <si>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</si>
  <si>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</si>
  <si>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</si>
  <si>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</si>
  <si>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</si>
  <si>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</si>
  <si>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</si>
  <si>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</si>
  <si>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</si>
  <si>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</si>
  <si>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</si>
  <si>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</si>
  <si>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</si>
  <si>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</si>
  <si>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</si>
  <si>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</si>
  <si>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</si>
  <si>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</si>
  <si>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</si>
  <si>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</si>
  <si>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</si>
  <si>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</si>
  <si>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</si>
  <si>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</si>
  <si>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</si>
  <si>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</si>
  <si>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</si>
  <si>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</si>
  <si>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</si>
  <si>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</si>
  <si>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</si>
  <si>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</si>
  <si>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</si>
  <si>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</si>
  <si>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</si>
  <si>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</si>
  <si>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</si>
  <si>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</si>
  <si>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</si>
  <si>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</si>
  <si>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</si>
  <si>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</si>
  <si>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</si>
  <si>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</si>
  <si>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</si>
  <si>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</si>
  <si>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</si>
  <si>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</si>
  <si>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</si>
  <si>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</si>
  <si>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</si>
  <si>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</si>
  <si>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</si>
  <si>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</si>
  <si>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</si>
  <si>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</si>
  <si>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</si>
  <si>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</si>
  <si>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</si>
  <si>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</si>
  <si>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</si>
  <si>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</si>
  <si>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</si>
  <si>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</si>
  <si>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</si>
  <si>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</si>
  <si>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</si>
  <si>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</si>
  <si>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</si>
  <si>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</si>
  <si>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</si>
  <si>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</si>
  <si>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</si>
  <si>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</si>
  <si>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</si>
  <si>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</si>
  <si>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</si>
  <si>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</si>
  <si>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</si>
  <si>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</si>
  <si>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</si>
  <si>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</si>
  <si>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</si>
  <si>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</si>
  <si>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</si>
  <si>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</si>
  <si>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</si>
  <si>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</si>
  <si>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</si>
  <si>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</si>
  <si>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</si>
  <si>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</si>
  <si>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</si>
  <si>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</si>
  <si>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</si>
  <si>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</si>
  <si>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</si>
  <si>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</si>
  <si>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</si>
  <si>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</si>
  <si>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</si>
  <si>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</si>
  <si>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</si>
  <si>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</si>
  <si>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</si>
  <si>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</si>
  <si>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</si>
  <si>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</si>
  <si>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</si>
  <si>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</si>
  <si>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</si>
  <si>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</si>
  <si>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</si>
  <si>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</si>
  <si>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</si>
  <si>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</si>
  <si>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</si>
  <si>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</si>
  <si>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</si>
  <si>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</si>
  <si>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</si>
  <si>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 xml:space="preserve">2.3. Fondos de inversión libre </t>
  </si>
  <si>
    <t>2.4. Fondos de IIC de inversión libre</t>
  </si>
  <si>
    <t>2.5. Sociedades de inversión de capital variable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</si>
  <si>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</si>
  <si>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</si>
  <si>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</si>
  <si>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</si>
  <si>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</si>
  <si>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</si>
  <si>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</si>
  <si>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</si>
  <si>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</si>
  <si>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4.4. Revalorización inmuebles de uso propio y resultados por enajenación inmovilizado</t>
  </si>
  <si>
    <t>1. Compartimentos que han remitido estados reservados.</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</si>
  <si>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</si>
  <si>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</si>
  <si>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</si>
  <si>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</si>
  <si>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</si>
  <si>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</si>
  <si>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</si>
  <si>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</si>
  <si>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</si>
  <si>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</si>
  <si>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</si>
  <si>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</si>
  <si>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</si>
  <si>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3. FONDOS Y SOCIEDADES DE INVERSIÓN INMOBILIARIA</t>
  </si>
  <si>
    <t>3.1 Principales magnitudes de  FII y SII</t>
  </si>
  <si>
    <t>3.2 Distribución del patrimonio de FII y SII</t>
  </si>
  <si>
    <t>3.3 Distribución porcentual del patrimonio de FII y SII</t>
  </si>
  <si>
    <t>3.4 Descomposición de la variación del patrimonio de FII y SII</t>
  </si>
  <si>
    <t>3.5 Descomposición porcentual de la variación del patrimonio de FII y SII</t>
  </si>
  <si>
    <t>2. Partícipes/Accionistas</t>
  </si>
  <si>
    <t>5. Suscripciones/Aumentos de capital (miles de euros)</t>
  </si>
  <si>
    <t>6. Reembolsos/Reducciones de capital (miles de euros)</t>
  </si>
  <si>
    <t>Principales magnitudes de los fondos de inversión inmobiliaria y las sociedades de inversión inmobiliaria</t>
  </si>
  <si>
    <t>Distribución del patrimonio de los fondos de inversión inmobiliaria y las sociedades de inversión inmobiliaria</t>
  </si>
  <si>
    <t>Distribución porcentual del patrimonio de los fondos de inversión inmobiliaria y las sociedades de inversión inmobiliaria</t>
  </si>
  <si>
    <t>Descomposición de la variación del patrimonio de los fondos de inversión inmobiliarios y las sociedades de inversión inmobiliaria</t>
  </si>
  <si>
    <t>Descomposición porcentual de la variación del patrimonio de los fondos de inversión inmobiliarios y las sociedades de inversión inmobiliaria</t>
  </si>
  <si>
    <t>2.2. Fondos y sociedades de inversión inmobiliarios</t>
  </si>
  <si>
    <t>2.6. Sociedades de inversión libre</t>
  </si>
  <si>
    <t>2.7. Sociedades de IIC de inversión libre</t>
  </si>
  <si>
    <t xml:space="preserve">1. Compartimentos de SICAV que han remitido estados reservados en la fecha de referencia. </t>
  </si>
  <si>
    <r>
      <t>1. Número IIC</t>
    </r>
    <r>
      <rPr>
        <vertAlign val="superscript"/>
        <sz val="8"/>
        <rFont val="Myriad Pro"/>
        <family val="2"/>
      </rPr>
      <t>1</t>
    </r>
    <r>
      <rPr>
        <sz val="8"/>
        <rFont val="Myriad Pro"/>
        <family val="2"/>
      </rPr>
      <t xml:space="preserve"> inmobiliarias </t>
    </r>
  </si>
  <si>
    <r>
      <t>4. Rentabilidad  ponderada por patrimonio</t>
    </r>
    <r>
      <rPr>
        <vertAlign val="superscript"/>
        <sz val="8"/>
        <rFont val="Myriad Pro"/>
        <family val="2"/>
      </rPr>
      <t>2</t>
    </r>
    <r>
      <rPr>
        <sz val="8"/>
        <rFont val="Myriad Pro"/>
        <family val="2"/>
      </rPr>
      <t xml:space="preserve"> (%)</t>
    </r>
  </si>
  <si>
    <t>III</t>
  </si>
  <si>
    <t>IV</t>
  </si>
  <si>
    <t>I</t>
  </si>
  <si>
    <t>II</t>
  </si>
  <si>
    <t>-</t>
  </si>
  <si>
    <t>0</t>
  </si>
  <si>
    <r>
      <t>Número IIC (unidades)</t>
    </r>
    <r>
      <rPr>
        <b/>
        <vertAlign val="superscript"/>
        <sz val="8"/>
        <rFont val="Myriad Pro"/>
        <family val="2"/>
      </rPr>
      <t>1</t>
    </r>
  </si>
  <si>
    <t>1. IIC que han remitido estados estadísticos en la fecha de referencia.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</si>
</sst>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29">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854">
    <xf numFmtId="0" fontId="0" fillId="0" borderId="0" xfId="0"/>
    <xf numFmtId="0" fontId="19" fillId="0" borderId="0" xfId="115" applyFont="1" applyAlignment="1">
      <alignment horizontal="center"/>
    </xf>
    <xf numFmtId="0" fontId="14" fillId="0" borderId="0" xfId="115"/>
    <xf numFmtId="0" fontId="20" fillId="0" borderId="0" xfId="115" applyFont="1"/>
    <xf numFmtId="0" fontId="21" fillId="0" borderId="0" xfId="115" applyFont="1" applyAlignment="1">
      <alignment horizontal="left" indent="4"/>
    </xf>
    <xf numFmtId="0" fontId="24" fillId="0" borderId="0" xfId="89" applyFont="1" applyAlignment="1">
      <alignment horizontal="left"/>
    </xf>
    <xf numFmtId="0" fontId="23" fillId="0" borderId="0" xfId="89" applyFont="1" applyAlignment="1">
      <alignment horizontal="center" wrapText="1"/>
    </xf>
    <xf numFmtId="0" fontId="23" fillId="0" borderId="16" xfId="94" applyFont="1" applyBorder="1" applyAlignment="1">
      <alignment horizontal="center" wrapText="1"/>
    </xf>
    <xf numFmtId="0" fontId="24" fillId="0" borderId="0" xfId="94" applyFont="1" applyAlignment="1">
      <alignment horizontal="left"/>
    </xf>
    <xf numFmtId="0" fontId="23" fillId="0" borderId="0" xfId="94" applyFont="1" applyAlignment="1">
      <alignment horizontal="center" wrapText="1"/>
    </xf>
    <xf numFmtId="0" fontId="21" fillId="0" borderId="0" xfId="101" applyFont="1"/>
    <xf numFmtId="0" fontId="24" fillId="0" borderId="16" xfId="101" applyFont="1" applyBorder="1" applyAlignment="1">
      <alignment horizontal="right"/>
    </xf>
    <xf numFmtId="0" fontId="24" fillId="0" borderId="0" xfId="101" applyFont="1" applyAlignment="1">
      <alignment horizontal="right"/>
    </xf>
    <xf numFmtId="0" fontId="21" fillId="0" borderId="16" xfId="104" applyFont="1" applyBorder="1"/>
    <xf numFmtId="0" fontId="21" fillId="0" borderId="0" xfId="106" applyFont="1"/>
    <xf numFmtId="0" fontId="24" fillId="0" borderId="16" xfId="106" applyFont="1" applyBorder="1" applyAlignment="1">
      <alignment horizontal="right"/>
    </xf>
    <xf numFmtId="0" fontId="21" fillId="0" borderId="0" xfId="108" applyFont="1"/>
    <xf numFmtId="0" fontId="24" fillId="0" borderId="16" xfId="108" applyFont="1" applyBorder="1" applyAlignment="1">
      <alignment horizontal="right"/>
    </xf>
    <xf numFmtId="0" fontId="21" fillId="0" borderId="0" xfId="110" applyFont="1"/>
    <xf numFmtId="0" fontId="24" fillId="0" borderId="16" xfId="111" applyFont="1" applyBorder="1" applyAlignment="1">
      <alignment horizontal="right"/>
    </xf>
    <xf numFmtId="0" fontId="23" fillId="0" borderId="16" xfId="112" applyFont="1" applyBorder="1"/>
    <xf numFmtId="0" fontId="24" fillId="0" borderId="16" xfId="112" applyFont="1" applyBorder="1" applyAlignment="1">
      <alignment horizontal="right"/>
    </xf>
    <xf numFmtId="0" fontId="23" fillId="0" borderId="0" xfId="112" applyFont="1"/>
    <xf numFmtId="0" fontId="24" fillId="0" borderId="0" xfId="112" applyFont="1" applyAlignment="1">
      <alignment horizontal="right"/>
    </xf>
    <xf numFmtId="0" fontId="23" fillId="0" borderId="16" xfId="113" applyFont="1" applyBorder="1"/>
    <xf numFmtId="2" fontId="24" fillId="0" borderId="16" xfId="113" applyNumberFormat="1" applyFont="1" applyBorder="1" applyAlignment="1">
      <alignment horizontal="right"/>
    </xf>
    <xf numFmtId="0" fontId="30" fillId="0" borderId="0" xfId="115" applyFont="1"/>
    <xf numFmtId="0" fontId="31" fillId="0" borderId="0" xfId="115" applyFont="1" applyAlignment="1">
      <alignment horizontal="left" indent="4"/>
    </xf>
    <xf numFmtId="0" fontId="30" fillId="0" borderId="0" xfId="115" applyFont="1" applyAlignment="1">
      <alignment horizontal="left" indent="2"/>
    </xf>
    <xf numFmtId="0" fontId="32" fillId="0" borderId="0" xfId="115" applyFont="1" applyAlignment="1">
      <alignment horizontal="left" indent="4"/>
    </xf>
    <xf numFmtId="0" fontId="32" fillId="0" borderId="0" xfId="115" applyFont="1"/>
    <xf numFmtId="0" fontId="23" fillId="0" borderId="0" xfId="94" applyFont="1" applyAlignment="1">
      <alignment horizontal="left"/>
    </xf>
    <xf numFmtId="0" fontId="23" fillId="0" borderId="0" xfId="93" applyFont="1" applyAlignment="1">
      <alignment horizontal="center"/>
    </xf>
    <xf numFmtId="0" fontId="23" fillId="0" borderId="17" xfId="89" applyFont="1" applyBorder="1" applyAlignment="1">
      <alignment horizontal="center" wrapText="1"/>
    </xf>
    <xf numFmtId="3" fontId="23" fillId="0" borderId="18" xfId="93" applyNumberFormat="1" applyFont="1" applyBorder="1" applyAlignment="1">
      <alignment horizontal="right"/>
    </xf>
    <xf numFmtId="4" fontId="23" fillId="0" borderId="18" xfId="93" applyNumberFormat="1" applyFont="1" applyBorder="1" applyAlignment="1">
      <alignment horizontal="right"/>
    </xf>
    <xf numFmtId="0" fontId="35" fillId="0" borderId="19" xfId="101" applyFont="1" applyBorder="1" applyAlignment="1">
      <alignment horizontal="right" vertical="top" wrapText="1"/>
    </xf>
    <xf numFmtId="0" fontId="23" fillId="0" borderId="0" xfId="96" applyFont="1" applyAlignment="1">
      <alignment horizontal="left"/>
    </xf>
    <xf numFmtId="0" fontId="21" fillId="0" borderId="0" xfId="93" applyFont="1"/>
    <xf numFmtId="0" fontId="23" fillId="0" borderId="16" xfId="87" applyFont="1" applyBorder="1" applyAlignment="1">
      <alignment horizontal="center" wrapText="1"/>
    </xf>
    <xf numFmtId="0" fontId="23" fillId="0" borderId="0" xfId="87" applyFont="1" applyAlignment="1">
      <alignment horizontal="center" wrapText="1"/>
    </xf>
    <xf numFmtId="3" fontId="23" fillId="0" borderId="20" xfId="96" applyNumberFormat="1" applyFont="1" applyBorder="1" applyAlignment="1">
      <alignment horizontal="right"/>
    </xf>
    <xf numFmtId="3" fontId="23" fillId="0" borderId="18" xfId="96" applyNumberFormat="1" applyFont="1" applyBorder="1" applyAlignment="1">
      <alignment horizontal="right"/>
    </xf>
    <xf numFmtId="0" fontId="24" fillId="0" borderId="17" xfId="79" applyFont="1" applyBorder="1" applyAlignment="1">
      <alignment horizontal="right"/>
    </xf>
    <xf numFmtId="0" fontId="24" fillId="0" borderId="0" xfId="79" applyFont="1" applyAlignment="1">
      <alignment horizontal="left"/>
    </xf>
    <xf numFmtId="0" fontId="23" fillId="0" borderId="16" xfId="79" applyFont="1" applyBorder="1" applyAlignment="1">
      <alignment horizontal="center" wrapText="1"/>
    </xf>
    <xf numFmtId="0" fontId="23" fillId="0" borderId="16" xfId="111" applyFont="1" applyBorder="1" applyAlignment="1">
      <alignment horizontal="left"/>
    </xf>
    <xf numFmtId="0" fontId="24" fillId="0" borderId="16" xfId="102" applyFont="1" applyBorder="1" applyAlignment="1">
      <alignment horizontal="right"/>
    </xf>
    <xf numFmtId="0" fontId="24" fillId="0" borderId="16" xfId="109" applyFont="1" applyBorder="1" applyAlignment="1">
      <alignment horizontal="right"/>
    </xf>
    <xf numFmtId="0" fontId="24" fillId="0" borderId="16" xfId="107" applyFont="1" applyBorder="1" applyAlignment="1">
      <alignment horizontal="right"/>
    </xf>
    <xf numFmtId="0" fontId="24" fillId="0" borderId="16" xfId="105" applyFont="1" applyBorder="1" applyAlignment="1">
      <alignment horizontal="right"/>
    </xf>
    <xf numFmtId="0" fontId="24" fillId="0" borderId="16" xfId="103" applyFont="1" applyBorder="1" applyAlignment="1">
      <alignment horizontal="right"/>
    </xf>
    <xf numFmtId="0" fontId="24" fillId="0" borderId="16" xfId="100" applyFont="1" applyBorder="1" applyAlignment="1">
      <alignment horizontal="right"/>
    </xf>
    <xf numFmtId="0" fontId="24" fillId="0" borderId="17" xfId="100" applyFont="1" applyBorder="1" applyAlignment="1">
      <alignment horizontal="right"/>
    </xf>
    <xf numFmtId="0" fontId="24" fillId="0" borderId="0" xfId="100" applyFont="1" applyAlignment="1">
      <alignment horizontal="left"/>
    </xf>
    <xf numFmtId="0" fontId="23" fillId="0" borderId="17" xfId="100" applyFont="1" applyBorder="1" applyAlignment="1">
      <alignment horizontal="center" wrapText="1"/>
    </xf>
    <xf numFmtId="0" fontId="24" fillId="0" borderId="0" xfId="100" applyFont="1" applyAlignment="1">
      <alignment horizontal="right"/>
    </xf>
    <xf numFmtId="0" fontId="23" fillId="0" borderId="0" xfId="100" applyFont="1" applyAlignment="1">
      <alignment horizontal="center" wrapText="1"/>
    </xf>
    <xf numFmtId="0" fontId="21" fillId="0" borderId="0" xfId="99" applyFont="1" applyAlignment="1">
      <alignment horizontal="left"/>
    </xf>
    <xf numFmtId="0" fontId="23" fillId="0" borderId="16" xfId="99" applyFont="1" applyBorder="1"/>
    <xf numFmtId="0" fontId="24" fillId="0" borderId="17" xfId="99" applyFont="1" applyBorder="1" applyAlignment="1">
      <alignment horizontal="right"/>
    </xf>
    <xf numFmtId="0" fontId="24" fillId="0" borderId="0" xfId="99" applyFont="1" applyAlignment="1">
      <alignment horizontal="left"/>
    </xf>
    <xf numFmtId="0" fontId="23" fillId="0" borderId="17" xfId="99" applyFont="1" applyBorder="1" applyAlignment="1">
      <alignment horizontal="center" wrapText="1"/>
    </xf>
    <xf numFmtId="0" fontId="23" fillId="0" borderId="0" xfId="99" applyFont="1"/>
    <xf numFmtId="0" fontId="24" fillId="0" borderId="0" xfId="99" applyFont="1" applyAlignment="1">
      <alignment horizontal="right"/>
    </xf>
    <xf numFmtId="0" fontId="23" fillId="0" borderId="19" xfId="99" applyFont="1" applyBorder="1" applyAlignment="1">
      <alignment horizontal="center" wrapText="1"/>
    </xf>
    <xf numFmtId="0" fontId="24" fillId="0" borderId="17" xfId="98" applyFont="1" applyBorder="1" applyAlignment="1">
      <alignment horizontal="right"/>
    </xf>
    <xf numFmtId="0" fontId="24" fillId="0" borderId="19" xfId="98" applyFont="1" applyBorder="1" applyAlignment="1">
      <alignment horizontal="right"/>
    </xf>
    <xf numFmtId="4" fontId="23" fillId="0" borderId="20" xfId="98" applyNumberFormat="1" applyFont="1" applyBorder="1" applyAlignment="1">
      <alignment horizontal="right"/>
    </xf>
    <xf numFmtId="3" fontId="23" fillId="0" borderId="20" xfId="98" applyNumberFormat="1" applyFont="1" applyBorder="1" applyAlignment="1">
      <alignment horizontal="right"/>
    </xf>
    <xf numFmtId="4" fontId="23" fillId="0" borderId="18" xfId="98" applyNumberFormat="1" applyFont="1" applyBorder="1" applyAlignment="1">
      <alignment horizontal="right"/>
    </xf>
    <xf numFmtId="3" fontId="23" fillId="0" borderId="18" xfId="98" applyNumberFormat="1" applyFont="1" applyBorder="1" applyAlignment="1">
      <alignment horizontal="right"/>
    </xf>
    <xf numFmtId="0" fontId="24" fillId="0" borderId="0" xfId="98" applyFont="1" applyAlignment="1">
      <alignment horizontal="left"/>
    </xf>
    <xf numFmtId="0" fontId="23" fillId="0" borderId="16" xfId="98" applyFont="1" applyBorder="1" applyAlignment="1">
      <alignment horizontal="center" wrapText="1"/>
    </xf>
    <xf numFmtId="0" fontId="24" fillId="0" borderId="0" xfId="98" applyFont="1" applyAlignment="1">
      <alignment horizontal="right"/>
    </xf>
    <xf numFmtId="0" fontId="23" fillId="0" borderId="0" xfId="98" applyFont="1" applyAlignment="1">
      <alignment horizontal="center" wrapText="1"/>
    </xf>
    <xf numFmtId="0" fontId="24" fillId="0" borderId="17" xfId="97" applyFont="1" applyBorder="1" applyAlignment="1">
      <alignment horizontal="right"/>
    </xf>
    <xf numFmtId="0" fontId="24" fillId="0" borderId="19" xfId="97" applyFont="1" applyBorder="1" applyAlignment="1">
      <alignment horizontal="right"/>
    </xf>
    <xf numFmtId="0" fontId="24" fillId="0" borderId="17" xfId="96" applyFont="1" applyBorder="1" applyAlignment="1">
      <alignment horizontal="right"/>
    </xf>
    <xf numFmtId="0" fontId="24" fillId="0" borderId="0" xfId="96" applyFont="1" applyAlignment="1">
      <alignment horizontal="left"/>
    </xf>
    <xf numFmtId="0" fontId="23" fillId="0" borderId="16" xfId="96" applyFont="1" applyBorder="1" applyAlignment="1">
      <alignment horizontal="center" wrapText="1"/>
    </xf>
    <xf numFmtId="0" fontId="23" fillId="0" borderId="0" xfId="96" applyFont="1" applyAlignment="1">
      <alignment horizontal="center" wrapText="1"/>
    </xf>
    <xf numFmtId="0" fontId="24" fillId="0" borderId="17" xfId="95" applyFont="1" applyBorder="1" applyAlignment="1">
      <alignment horizontal="right"/>
    </xf>
    <xf numFmtId="0" fontId="24" fillId="0" borderId="19" xfId="95" applyFont="1" applyBorder="1" applyAlignment="1">
      <alignment horizontal="right"/>
    </xf>
    <xf numFmtId="0" fontId="24" fillId="0" borderId="17" xfId="94" applyFont="1" applyBorder="1" applyAlignment="1">
      <alignment horizontal="right"/>
    </xf>
    <xf numFmtId="0" fontId="24" fillId="0" borderId="0" xfId="94" applyFont="1" applyAlignment="1">
      <alignment horizontal="right"/>
    </xf>
    <xf numFmtId="0" fontId="23" fillId="0" borderId="16" xfId="93" applyFont="1" applyBorder="1"/>
    <xf numFmtId="0" fontId="24" fillId="0" borderId="17" xfId="93" applyFont="1" applyBorder="1" applyAlignment="1">
      <alignment horizontal="right"/>
    </xf>
    <xf numFmtId="0" fontId="24" fillId="0" borderId="0" xfId="93" applyFont="1" applyAlignment="1">
      <alignment horizontal="left"/>
    </xf>
    <xf numFmtId="0" fontId="23" fillId="0" borderId="17" xfId="93" applyFont="1" applyBorder="1" applyAlignment="1">
      <alignment horizontal="center" wrapText="1"/>
    </xf>
    <xf numFmtId="0" fontId="24" fillId="0" borderId="0" xfId="93" applyFont="1" applyAlignment="1">
      <alignment horizontal="center"/>
    </xf>
    <xf numFmtId="0" fontId="23" fillId="0" borderId="0" xfId="93" applyFont="1" applyAlignment="1">
      <alignment horizontal="left"/>
    </xf>
    <xf numFmtId="0" fontId="23" fillId="0" borderId="16" xfId="91" applyFont="1" applyBorder="1"/>
    <xf numFmtId="0" fontId="24" fillId="0" borderId="17" xfId="91" applyFont="1" applyBorder="1" applyAlignment="1">
      <alignment horizontal="right"/>
    </xf>
    <xf numFmtId="0" fontId="24" fillId="0" borderId="0" xfId="91" applyFont="1" applyAlignment="1">
      <alignment horizontal="left"/>
    </xf>
    <xf numFmtId="0" fontId="23" fillId="0" borderId="17" xfId="91" applyFont="1" applyBorder="1" applyAlignment="1">
      <alignment horizontal="center" wrapText="1"/>
    </xf>
    <xf numFmtId="0" fontId="23" fillId="0" borderId="0" xfId="91" applyFont="1"/>
    <xf numFmtId="0" fontId="24" fillId="0" borderId="0" xfId="91" applyFont="1" applyAlignment="1">
      <alignment horizontal="right"/>
    </xf>
    <xf numFmtId="0" fontId="23" fillId="0" borderId="0" xfId="91"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xf numFmtId="0" fontId="24" fillId="0" borderId="0" xfId="90" applyFont="1" applyAlignment="1">
      <alignment horizontal="right"/>
    </xf>
    <xf numFmtId="0" fontId="21" fillId="0" borderId="0" xfId="89" applyFont="1"/>
    <xf numFmtId="0" fontId="23" fillId="0" borderId="16" xfId="89" applyFont="1" applyBorder="1"/>
    <xf numFmtId="0" fontId="24" fillId="0" borderId="17" xfId="89" applyFont="1" applyBorder="1" applyAlignment="1">
      <alignment horizontal="right"/>
    </xf>
    <xf numFmtId="0" fontId="23" fillId="0" borderId="0" xfId="89" applyFont="1"/>
    <xf numFmtId="0" fontId="24" fillId="0" borderId="0" xfId="89" applyFont="1" applyAlignment="1">
      <alignment horizontal="right"/>
    </xf>
    <xf numFmtId="0" fontId="23" fillId="0" borderId="20" xfId="89" applyFont="1" applyBorder="1" applyAlignment="1">
      <alignment horizontal="left" wrapText="1"/>
    </xf>
    <xf numFmtId="0" fontId="23" fillId="0" borderId="21" xfId="89" applyFont="1" applyBorder="1" applyAlignment="1">
      <alignment horizontal="left" wrapText="1"/>
    </xf>
    <xf numFmtId="0" fontId="23" fillId="0" borderId="18" xfId="89" applyFont="1" applyBorder="1" applyAlignment="1">
      <alignment horizontal="left" wrapText="1"/>
    </xf>
    <xf numFmtId="0" fontId="24" fillId="0" borderId="17" xfId="88" applyFont="1" applyBorder="1" applyAlignment="1">
      <alignment horizontal="right"/>
    </xf>
    <xf numFmtId="0" fontId="24" fillId="0" borderId="17" xfId="87" applyFont="1" applyBorder="1" applyAlignment="1">
      <alignment horizontal="right"/>
    </xf>
    <xf numFmtId="0" fontId="24" fillId="0" borderId="0" xfId="87" applyFont="1" applyAlignment="1">
      <alignment horizontal="left"/>
    </xf>
    <xf numFmtId="0" fontId="24" fillId="0" borderId="0" xfId="87" applyFont="1" applyAlignment="1">
      <alignment horizontal="right"/>
    </xf>
    <xf numFmtId="0" fontId="24" fillId="0" borderId="17" xfId="86" applyFont="1" applyBorder="1" applyAlignment="1">
      <alignment horizontal="right"/>
    </xf>
    <xf numFmtId="0" fontId="24" fillId="0" borderId="19" xfId="86" applyFont="1" applyBorder="1" applyAlignment="1">
      <alignment horizontal="left"/>
    </xf>
    <xf numFmtId="0" fontId="24" fillId="0" borderId="17" xfId="85" applyFont="1" applyBorder="1" applyAlignment="1">
      <alignment horizontal="right"/>
    </xf>
    <xf numFmtId="0" fontId="24" fillId="0" borderId="0" xfId="85" applyFont="1" applyAlignment="1">
      <alignment horizontal="left"/>
    </xf>
    <xf numFmtId="0" fontId="23" fillId="0" borderId="16" xfId="85" applyFont="1" applyBorder="1" applyAlignment="1">
      <alignment horizontal="center" wrapText="1"/>
    </xf>
    <xf numFmtId="0" fontId="23" fillId="0" borderId="16" xfId="84" applyFont="1" applyBorder="1"/>
    <xf numFmtId="0" fontId="24" fillId="0" borderId="17" xfId="84" applyFont="1" applyBorder="1" applyAlignment="1">
      <alignment horizontal="right"/>
    </xf>
    <xf numFmtId="0" fontId="24" fillId="0" borderId="0" xfId="84" applyFont="1" applyAlignment="1">
      <alignment horizontal="left"/>
    </xf>
    <xf numFmtId="0" fontId="23" fillId="0" borderId="17" xfId="84" applyFont="1" applyBorder="1" applyAlignment="1">
      <alignment horizontal="center" wrapText="1"/>
    </xf>
    <xf numFmtId="0" fontId="24" fillId="0" borderId="17" xfId="83" applyFont="1" applyBorder="1" applyAlignment="1">
      <alignment horizontal="right"/>
    </xf>
    <xf numFmtId="0" fontId="24" fillId="0" borderId="19" xfId="83" applyFont="1" applyBorder="1" applyAlignment="1">
      <alignment horizontal="right"/>
    </xf>
    <xf numFmtId="0" fontId="24" fillId="0" borderId="17" xfId="82" applyFont="1" applyBorder="1" applyAlignment="1">
      <alignment horizontal="right"/>
    </xf>
    <xf numFmtId="0" fontId="24" fillId="0" borderId="0" xfId="82" applyFont="1" applyAlignment="1">
      <alignment horizontal="right"/>
    </xf>
    <xf numFmtId="0" fontId="23" fillId="0" borderId="16" xfId="82" applyFont="1" applyBorder="1" applyAlignment="1">
      <alignment horizontal="center" wrapText="1"/>
    </xf>
    <xf numFmtId="0" fontId="23" fillId="0" borderId="0" xfId="82"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16" xfId="81" applyFont="1" applyBorder="1" applyAlignment="1">
      <alignment horizontal="right"/>
    </xf>
    <xf numFmtId="0" fontId="24" fillId="0" borderId="0" xfId="81" applyFont="1"/>
    <xf numFmtId="0" fontId="21" fillId="0" borderId="0" xfId="81" applyFont="1"/>
    <xf numFmtId="0" fontId="21" fillId="0" borderId="0" xfId="80" applyFont="1"/>
    <xf numFmtId="0" fontId="23" fillId="0" borderId="16" xfId="80" applyFont="1" applyBorder="1"/>
    <xf numFmtId="0" fontId="24" fillId="0" borderId="17" xfId="80" applyFont="1" applyBorder="1" applyAlignment="1">
      <alignment horizontal="right"/>
    </xf>
    <xf numFmtId="0" fontId="24" fillId="0" borderId="16" xfId="80" applyFont="1" applyBorder="1" applyAlignment="1">
      <alignment horizontal="right"/>
    </xf>
    <xf numFmtId="0" fontId="24" fillId="0" borderId="0" xfId="80" applyFont="1" applyAlignment="1">
      <alignment horizontal="left"/>
    </xf>
    <xf numFmtId="0" fontId="23" fillId="0" borderId="16" xfId="80" applyFont="1" applyBorder="1" applyAlignment="1">
      <alignment horizontal="center" wrapText="1"/>
    </xf>
    <xf numFmtId="0" fontId="24" fillId="0" borderId="0" xfId="80" applyFont="1"/>
    <xf numFmtId="0" fontId="21" fillId="0" borderId="0" xfId="79" applyFont="1"/>
    <xf numFmtId="0" fontId="23" fillId="0" borderId="0" xfId="79" applyFont="1"/>
    <xf numFmtId="0" fontId="24" fillId="0" borderId="16" xfId="79" applyFont="1" applyBorder="1" applyAlignment="1">
      <alignment horizontal="right" wrapText="1"/>
    </xf>
    <xf numFmtId="0" fontId="24" fillId="0" borderId="0" xfId="79" applyFont="1" applyAlignment="1">
      <alignment horizontal="center" wrapText="1"/>
    </xf>
    <xf numFmtId="0" fontId="23" fillId="0" borderId="16" xfId="79" applyFont="1" applyBorder="1"/>
    <xf numFmtId="49" fontId="23" fillId="0" borderId="0" xfId="79" applyNumberFormat="1" applyFont="1" applyAlignment="1">
      <alignment horizontal="left" wrapText="1"/>
    </xf>
    <xf numFmtId="3" fontId="23" fillId="0" borderId="0" xfId="79" applyNumberFormat="1" applyFont="1" applyAlignment="1">
      <alignment wrapText="1"/>
    </xf>
    <xf numFmtId="0" fontId="23" fillId="0" borderId="0" xfId="79" applyFont="1" applyAlignment="1">
      <alignment wrapText="1"/>
    </xf>
    <xf numFmtId="4" fontId="23" fillId="0" borderId="0" xfId="79" applyNumberFormat="1" applyFont="1" applyAlignment="1">
      <alignment wrapText="1"/>
    </xf>
    <xf numFmtId="0" fontId="21" fillId="0" borderId="0" xfId="79" applyFont="1" applyAlignment="1">
      <alignment wrapText="1"/>
    </xf>
    <xf numFmtId="49" fontId="23" fillId="0" borderId="20" xfId="79" applyNumberFormat="1" applyFont="1" applyBorder="1" applyAlignment="1">
      <alignment horizontal="left" wrapText="1"/>
    </xf>
    <xf numFmtId="3" fontId="23" fillId="0" borderId="20" xfId="79" applyNumberFormat="1" applyFont="1" applyBorder="1" applyAlignment="1">
      <alignment horizontal="right"/>
    </xf>
    <xf numFmtId="0" fontId="23" fillId="0" borderId="0" xfId="79" applyFont="1" applyAlignment="1">
      <alignment horizontal="right" wrapText="1"/>
    </xf>
    <xf numFmtId="4" fontId="23" fillId="0" borderId="20" xfId="79" applyNumberFormat="1" applyFont="1" applyBorder="1" applyAlignment="1">
      <alignment horizontal="right" wrapText="1"/>
    </xf>
    <xf numFmtId="49" fontId="23" fillId="0" borderId="18" xfId="79" applyNumberFormat="1" applyFont="1" applyBorder="1" applyAlignment="1">
      <alignment horizontal="left" wrapText="1"/>
    </xf>
    <xf numFmtId="3" fontId="23" fillId="0" borderId="18" xfId="79" applyNumberFormat="1" applyFont="1" applyBorder="1" applyAlignment="1">
      <alignment horizontal="right"/>
    </xf>
    <xf numFmtId="4" fontId="23" fillId="0" borderId="18" xfId="79" applyNumberFormat="1" applyFont="1" applyBorder="1" applyAlignment="1">
      <alignment horizontal="right" wrapText="1"/>
    </xf>
    <xf numFmtId="49" fontId="23" fillId="0" borderId="22" xfId="79"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79" applyFont="1" applyBorder="1" applyAlignment="1">
      <alignment horizontal="right" wrapText="1"/>
    </xf>
    <xf numFmtId="4" fontId="23" fillId="0" borderId="22" xfId="79" applyNumberFormat="1" applyFont="1" applyBorder="1" applyAlignment="1">
      <alignment horizontal="right" wrapText="1"/>
    </xf>
    <xf numFmtId="3" fontId="23" fillId="0" borderId="0" xfId="79" applyNumberFormat="1" applyFont="1"/>
    <xf numFmtId="4" fontId="23" fillId="0" borderId="0" xfId="79" applyNumberFormat="1" applyFont="1" applyAlignment="1">
      <alignment horizontal="right" wrapText="1"/>
    </xf>
    <xf numFmtId="4" fontId="23" fillId="0" borderId="0" xfId="79" applyNumberFormat="1" applyFont="1"/>
    <xf numFmtId="4" fontId="21" fillId="0" borderId="0" xfId="79" applyNumberFormat="1" applyFont="1"/>
    <xf numFmtId="3" fontId="21" fillId="0" borderId="0" xfId="79" applyNumberFormat="1" applyFont="1"/>
    <xf numFmtId="2" fontId="21" fillId="0" borderId="0" xfId="79" applyNumberFormat="1" applyFont="1"/>
    <xf numFmtId="0" fontId="23" fillId="0" borderId="0" xfId="113" applyFont="1"/>
    <xf numFmtId="2" fontId="23" fillId="0" borderId="0" xfId="113" applyNumberFormat="1" applyFont="1" applyAlignment="1">
      <alignment horizontal="right"/>
    </xf>
    <xf numFmtId="1" fontId="24" fillId="0" borderId="16" xfId="113" applyNumberFormat="1" applyFont="1" applyBorder="1" applyAlignment="1">
      <alignment horizontal="right" wrapText="1"/>
    </xf>
    <xf numFmtId="2" fontId="24" fillId="0" borderId="16" xfId="113" applyNumberFormat="1" applyFont="1" applyBorder="1" applyAlignment="1">
      <alignment horizontal="right" wrapText="1"/>
    </xf>
    <xf numFmtId="0" fontId="24" fillId="0" borderId="19" xfId="113" applyFont="1" applyBorder="1" applyAlignment="1">
      <alignment wrapText="1"/>
    </xf>
    <xf numFmtId="2" fontId="24" fillId="0" borderId="19" xfId="113" applyNumberFormat="1" applyFont="1" applyBorder="1" applyAlignment="1">
      <alignment horizontal="right" wrapText="1"/>
    </xf>
    <xf numFmtId="0" fontId="24" fillId="0" borderId="20" xfId="113" applyFont="1" applyBorder="1" applyAlignment="1">
      <alignment wrapText="1"/>
    </xf>
    <xf numFmtId="3" fontId="23" fillId="0" borderId="20" xfId="113" applyNumberFormat="1" applyFont="1" applyBorder="1" applyAlignment="1">
      <alignment horizontal="right"/>
    </xf>
    <xf numFmtId="0" fontId="24" fillId="0" borderId="18" xfId="113" applyFont="1" applyBorder="1" applyAlignment="1">
      <alignment wrapText="1"/>
    </xf>
    <xf numFmtId="3" fontId="23" fillId="0" borderId="18" xfId="113" applyNumberFormat="1" applyFont="1" applyBorder="1" applyAlignment="1">
      <alignment horizontal="right"/>
    </xf>
    <xf numFmtId="0" fontId="23" fillId="0" borderId="18" xfId="113" applyFont="1" applyBorder="1" applyAlignment="1">
      <alignment horizontal="left" wrapText="1"/>
    </xf>
    <xf numFmtId="4" fontId="23" fillId="0" borderId="18" xfId="113" applyNumberFormat="1" applyFont="1" applyBorder="1" applyAlignment="1">
      <alignment horizontal="right"/>
    </xf>
    <xf numFmtId="0" fontId="23" fillId="0" borderId="22" xfId="113" applyFont="1" applyBorder="1" applyAlignment="1">
      <alignment horizontal="left" wrapText="1"/>
    </xf>
    <xf numFmtId="3" fontId="23" fillId="0" borderId="22" xfId="113" applyNumberFormat="1" applyFont="1" applyBorder="1" applyAlignment="1">
      <alignment horizontal="right"/>
    </xf>
    <xf numFmtId="0" fontId="24" fillId="0" borderId="16" xfId="112" applyFont="1" applyBorder="1" applyAlignment="1">
      <alignment horizontal="right" wrapText="1"/>
    </xf>
    <xf numFmtId="0" fontId="24" fillId="0" borderId="0" xfId="112" applyFont="1" applyAlignment="1">
      <alignment wrapText="1"/>
    </xf>
    <xf numFmtId="0" fontId="23" fillId="0" borderId="18" xfId="112" applyFont="1" applyBorder="1" applyAlignment="1">
      <alignment wrapText="1"/>
    </xf>
    <xf numFmtId="0" fontId="24" fillId="0" borderId="18" xfId="112" applyFont="1" applyBorder="1" applyAlignment="1">
      <alignment wrapText="1"/>
    </xf>
    <xf numFmtId="0" fontId="23" fillId="0" borderId="0" xfId="112" applyFont="1" applyAlignment="1">
      <alignment wrapText="1"/>
    </xf>
    <xf numFmtId="49" fontId="23" fillId="0" borderId="18" xfId="112" applyNumberFormat="1" applyFont="1" applyBorder="1" applyAlignment="1">
      <alignment horizontal="left" wrapText="1"/>
    </xf>
    <xf numFmtId="0" fontId="24" fillId="0" borderId="22" xfId="112" applyFont="1" applyBorder="1" applyAlignment="1">
      <alignment wrapText="1"/>
    </xf>
    <xf numFmtId="0" fontId="23" fillId="0" borderId="0" xfId="111" applyFont="1" applyAlignment="1">
      <alignment horizontal="left"/>
    </xf>
    <xf numFmtId="0" fontId="23" fillId="0" borderId="0" xfId="111" applyFont="1"/>
    <xf numFmtId="0" fontId="24" fillId="0" borderId="16" xfId="111" applyFont="1" applyBorder="1" applyAlignment="1">
      <alignment horizontal="right" wrapText="1"/>
    </xf>
    <xf numFmtId="3" fontId="24" fillId="0" borderId="0" xfId="111" applyNumberFormat="1" applyFont="1" applyAlignment="1">
      <alignment horizontal="right"/>
    </xf>
    <xf numFmtId="0" fontId="24" fillId="0" borderId="0" xfId="111" applyFont="1" applyAlignment="1">
      <alignment horizontal="left"/>
    </xf>
    <xf numFmtId="0" fontId="24" fillId="0" borderId="0" xfId="111" applyFont="1" applyAlignment="1">
      <alignment horizontal="left" wrapText="1"/>
    </xf>
    <xf numFmtId="3" fontId="23" fillId="0" borderId="0" xfId="111" applyNumberFormat="1" applyFont="1" applyAlignment="1">
      <alignment horizontal="right"/>
    </xf>
    <xf numFmtId="0" fontId="23" fillId="0" borderId="0" xfId="111" applyFont="1" applyAlignment="1">
      <alignment horizontal="right"/>
    </xf>
    <xf numFmtId="0" fontId="23" fillId="0" borderId="18" xfId="111" applyFont="1" applyBorder="1" applyAlignment="1">
      <alignment horizontal="left" wrapText="1"/>
    </xf>
    <xf numFmtId="3" fontId="23" fillId="0" borderId="18" xfId="111" applyNumberFormat="1" applyFont="1" applyBorder="1" applyAlignment="1">
      <alignment horizontal="right"/>
    </xf>
    <xf numFmtId="0" fontId="24" fillId="0" borderId="18" xfId="111" applyFont="1" applyBorder="1" applyAlignment="1">
      <alignment horizontal="left" wrapText="1"/>
    </xf>
    <xf numFmtId="0" fontId="23" fillId="0" borderId="0" xfId="111" applyFont="1" applyAlignment="1">
      <alignment horizontal="left" wrapText="1"/>
    </xf>
    <xf numFmtId="0" fontId="24" fillId="0" borderId="22" xfId="111" applyFont="1" applyBorder="1" applyAlignment="1">
      <alignment horizontal="left" wrapText="1"/>
    </xf>
    <xf numFmtId="3" fontId="23" fillId="0" borderId="22" xfId="111" applyNumberFormat="1" applyFont="1" applyBorder="1" applyAlignment="1">
      <alignment horizontal="right"/>
    </xf>
    <xf numFmtId="0" fontId="21" fillId="0" borderId="0" xfId="102" applyFont="1"/>
    <xf numFmtId="0" fontId="24" fillId="0" borderId="16" xfId="102" applyFont="1" applyBorder="1" applyAlignment="1">
      <alignment horizontal="right" wrapText="1"/>
    </xf>
    <xf numFmtId="0" fontId="24" fillId="0" borderId="16" xfId="101" applyFont="1" applyBorder="1" applyAlignment="1">
      <alignment horizontal="right" wrapText="1"/>
    </xf>
    <xf numFmtId="0" fontId="24" fillId="0" borderId="19" xfId="102" applyFont="1" applyBorder="1" applyAlignment="1">
      <alignment horizontal="left" wrapText="1"/>
    </xf>
    <xf numFmtId="0" fontId="23" fillId="0" borderId="20" xfId="103" applyFont="1" applyBorder="1" applyAlignment="1">
      <alignment horizontal="left" wrapText="1"/>
    </xf>
    <xf numFmtId="3" fontId="23" fillId="0" borderId="20" xfId="102" applyNumberFormat="1" applyFont="1" applyBorder="1" applyAlignment="1">
      <alignment horizontal="right"/>
    </xf>
    <xf numFmtId="0" fontId="23" fillId="0" borderId="18" xfId="103" applyFont="1" applyBorder="1" applyAlignment="1">
      <alignment horizontal="left" wrapText="1"/>
    </xf>
    <xf numFmtId="3" fontId="23" fillId="0" borderId="18" xfId="102" applyNumberFormat="1" applyFont="1" applyBorder="1" applyAlignment="1">
      <alignment horizontal="right"/>
    </xf>
    <xf numFmtId="0" fontId="24" fillId="0" borderId="18" xfId="103" applyFont="1" applyBorder="1" applyAlignment="1">
      <alignment horizontal="left" wrapText="1"/>
    </xf>
    <xf numFmtId="0" fontId="24" fillId="0" borderId="22" xfId="103" applyFont="1" applyBorder="1" applyAlignment="1">
      <alignment horizontal="left" wrapText="1"/>
    </xf>
    <xf numFmtId="3" fontId="23" fillId="0" borderId="22" xfId="102" applyNumberFormat="1" applyFont="1" applyBorder="1" applyAlignment="1">
      <alignment horizontal="right"/>
    </xf>
    <xf numFmtId="0" fontId="24" fillId="0" borderId="16" xfId="110" applyFont="1" applyBorder="1" applyAlignment="1">
      <alignment horizontal="right" wrapText="1"/>
    </xf>
    <xf numFmtId="0" fontId="24" fillId="0" borderId="0" xfId="101" applyFont="1"/>
    <xf numFmtId="0" fontId="21" fillId="0" borderId="0" xfId="109" applyFont="1"/>
    <xf numFmtId="0" fontId="24" fillId="0" borderId="16" xfId="109" applyFont="1" applyBorder="1" applyAlignment="1">
      <alignment horizontal="right" wrapText="1"/>
    </xf>
    <xf numFmtId="0" fontId="24" fillId="0" borderId="19" xfId="109" applyFont="1" applyBorder="1" applyAlignment="1">
      <alignment horizontal="left" wrapText="1"/>
    </xf>
    <xf numFmtId="3" fontId="23" fillId="0" borderId="20" xfId="109" applyNumberFormat="1" applyFont="1" applyBorder="1" applyAlignment="1">
      <alignment horizontal="right"/>
    </xf>
    <xf numFmtId="3" fontId="23" fillId="0" borderId="18" xfId="109" applyNumberFormat="1" applyFont="1" applyBorder="1" applyAlignment="1">
      <alignment horizontal="right"/>
    </xf>
    <xf numFmtId="3" fontId="23" fillId="0" borderId="22" xfId="109" applyNumberFormat="1" applyFont="1" applyBorder="1" applyAlignment="1">
      <alignment horizontal="right"/>
    </xf>
    <xf numFmtId="0" fontId="24" fillId="0" borderId="16" xfId="108" applyFont="1" applyBorder="1" applyAlignment="1">
      <alignment horizontal="right" wrapText="1"/>
    </xf>
    <xf numFmtId="0" fontId="21" fillId="0" borderId="0" xfId="107" applyFont="1"/>
    <xf numFmtId="0" fontId="24" fillId="0" borderId="16" xfId="107" applyFont="1" applyBorder="1" applyAlignment="1">
      <alignment horizontal="right" wrapText="1"/>
    </xf>
    <xf numFmtId="0" fontId="24" fillId="0" borderId="19" xfId="107" applyFont="1" applyBorder="1" applyAlignment="1">
      <alignment horizontal="left" wrapText="1"/>
    </xf>
    <xf numFmtId="3" fontId="23" fillId="0" borderId="20" xfId="107" applyNumberFormat="1" applyFont="1" applyBorder="1" applyAlignment="1">
      <alignment horizontal="right"/>
    </xf>
    <xf numFmtId="3" fontId="23" fillId="0" borderId="18" xfId="107" applyNumberFormat="1" applyFont="1" applyBorder="1" applyAlignment="1">
      <alignment horizontal="right"/>
    </xf>
    <xf numFmtId="3" fontId="23" fillId="0" borderId="22" xfId="107" applyNumberFormat="1" applyFont="1" applyBorder="1" applyAlignment="1">
      <alignment horizontal="right"/>
    </xf>
    <xf numFmtId="0" fontId="24" fillId="0" borderId="16" xfId="106" applyFont="1" applyBorder="1" applyAlignment="1">
      <alignment horizontal="right" wrapText="1"/>
    </xf>
    <xf numFmtId="3" fontId="23" fillId="0" borderId="18" xfId="106" applyNumberFormat="1" applyFont="1" applyBorder="1" applyAlignment="1">
      <alignment horizontal="right"/>
    </xf>
    <xf numFmtId="3" fontId="23" fillId="0" borderId="0" xfId="106" applyNumberFormat="1" applyFont="1" applyAlignment="1">
      <alignment horizontal="right"/>
    </xf>
    <xf numFmtId="3" fontId="23" fillId="0" borderId="22" xfId="106" applyNumberFormat="1" applyFont="1" applyBorder="1" applyAlignment="1">
      <alignment horizontal="right"/>
    </xf>
    <xf numFmtId="0" fontId="21" fillId="0" borderId="0" xfId="105" applyFont="1"/>
    <xf numFmtId="0" fontId="24" fillId="0" borderId="16" xfId="105" applyFont="1" applyBorder="1" applyAlignment="1">
      <alignment horizontal="right" wrapText="1"/>
    </xf>
    <xf numFmtId="0" fontId="24" fillId="0" borderId="19" xfId="105" applyFont="1" applyBorder="1" applyAlignment="1">
      <alignment horizontal="left" wrapText="1"/>
    </xf>
    <xf numFmtId="0" fontId="23" fillId="0" borderId="18" xfId="105" applyFont="1" applyBorder="1" applyAlignment="1">
      <alignment horizontal="left" wrapText="1"/>
    </xf>
    <xf numFmtId="0" fontId="21" fillId="0" borderId="0" xfId="104" applyFont="1"/>
    <xf numFmtId="0" fontId="24" fillId="0" borderId="0" xfId="104" applyFont="1"/>
    <xf numFmtId="3" fontId="23" fillId="0" borderId="0" xfId="0" applyNumberFormat="1" applyFont="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0" fontId="21" fillId="0" borderId="0" xfId="103" applyFont="1"/>
    <xf numFmtId="0" fontId="23" fillId="0" borderId="0" xfId="103" applyFont="1"/>
    <xf numFmtId="0" fontId="24" fillId="0" borderId="16" xfId="103" applyFont="1" applyBorder="1" applyAlignment="1">
      <alignment horizontal="right" wrapText="1"/>
    </xf>
    <xf numFmtId="0" fontId="24" fillId="0" borderId="19" xfId="103" applyFont="1" applyBorder="1" applyAlignment="1">
      <alignment horizontal="left" wrapText="1"/>
    </xf>
    <xf numFmtId="3" fontId="24" fillId="0" borderId="19" xfId="103" applyNumberFormat="1" applyFont="1" applyBorder="1" applyAlignment="1">
      <alignment horizontal="right"/>
    </xf>
    <xf numFmtId="3" fontId="23" fillId="0" borderId="20" xfId="103" applyNumberFormat="1" applyFont="1" applyBorder="1" applyAlignment="1">
      <alignment horizontal="right"/>
    </xf>
    <xf numFmtId="3" fontId="23" fillId="0" borderId="18" xfId="103" applyNumberFormat="1" applyFont="1" applyBorder="1" applyAlignment="1">
      <alignment horizontal="right"/>
    </xf>
    <xf numFmtId="3" fontId="23" fillId="0" borderId="22" xfId="103" applyNumberFormat="1" applyFont="1" applyBorder="1" applyAlignment="1">
      <alignment horizontal="right"/>
    </xf>
    <xf numFmtId="3" fontId="23" fillId="0" borderId="18" xfId="101" applyNumberFormat="1" applyFont="1" applyBorder="1" applyAlignment="1">
      <alignment horizontal="right"/>
    </xf>
    <xf numFmtId="3" fontId="23" fillId="0" borderId="0" xfId="101" applyNumberFormat="1" applyFont="1" applyAlignment="1">
      <alignment horizontal="right"/>
    </xf>
    <xf numFmtId="3" fontId="23" fillId="0" borderId="0" xfId="101" applyNumberFormat="1" applyFont="1"/>
    <xf numFmtId="3" fontId="23" fillId="0" borderId="22" xfId="101" applyNumberFormat="1" applyFont="1" applyBorder="1" applyAlignment="1">
      <alignment horizontal="right"/>
    </xf>
    <xf numFmtId="0" fontId="21" fillId="0" borderId="0" xfId="100" applyFont="1"/>
    <xf numFmtId="0" fontId="23" fillId="0" borderId="0" xfId="100" applyFont="1" applyAlignment="1">
      <alignment horizontal="left" wrapText="1"/>
    </xf>
    <xf numFmtId="0" fontId="27" fillId="0" borderId="0" xfId="100" applyFont="1" applyAlignment="1">
      <alignment horizontal="left" wrapText="1"/>
    </xf>
    <xf numFmtId="0" fontId="23" fillId="0" borderId="0" xfId="100" applyFont="1" applyAlignment="1">
      <alignment wrapText="1"/>
    </xf>
    <xf numFmtId="0" fontId="24" fillId="0" borderId="16" xfId="100" applyFont="1" applyBorder="1" applyAlignment="1">
      <alignment horizontal="right" wrapText="1"/>
    </xf>
    <xf numFmtId="0" fontId="24" fillId="0" borderId="0" xfId="100" applyFont="1" applyAlignment="1">
      <alignment horizontal="center" wrapText="1"/>
    </xf>
    <xf numFmtId="0" fontId="23" fillId="0" borderId="16" xfId="100" applyFont="1" applyBorder="1" applyAlignment="1">
      <alignment horizontal="left"/>
    </xf>
    <xf numFmtId="0" fontId="23" fillId="0" borderId="0" xfId="100" applyFont="1"/>
    <xf numFmtId="0" fontId="23" fillId="0" borderId="0" xfId="100" applyFont="1" applyAlignment="1">
      <alignment horizontal="left"/>
    </xf>
    <xf numFmtId="4" fontId="23" fillId="0" borderId="0" xfId="100" applyNumberFormat="1" applyFont="1" applyAlignment="1">
      <alignment horizontal="right"/>
    </xf>
    <xf numFmtId="4" fontId="23" fillId="0" borderId="0" xfId="100" applyNumberFormat="1" applyFont="1" applyAlignment="1">
      <alignment horizontal="right" wrapText="1"/>
    </xf>
    <xf numFmtId="3" fontId="23" fillId="0" borderId="18" xfId="100" applyNumberFormat="1" applyFont="1" applyBorder="1" applyAlignment="1">
      <alignment horizontal="right"/>
    </xf>
    <xf numFmtId="0" fontId="23" fillId="0" borderId="0" xfId="100" applyFont="1" applyAlignment="1">
      <alignment horizontal="right"/>
    </xf>
    <xf numFmtId="0" fontId="21" fillId="0" borderId="0" xfId="100" applyFont="1" applyAlignment="1">
      <alignment wrapText="1"/>
    </xf>
    <xf numFmtId="4" fontId="23" fillId="0" borderId="20" xfId="100" applyNumberFormat="1" applyFont="1" applyBorder="1" applyAlignment="1">
      <alignment horizontal="right"/>
    </xf>
    <xf numFmtId="3" fontId="23" fillId="0" borderId="22" xfId="100" applyNumberFormat="1" applyFont="1" applyBorder="1" applyAlignment="1">
      <alignment horizontal="right"/>
    </xf>
    <xf numFmtId="0" fontId="23" fillId="0" borderId="16" xfId="100" applyFont="1" applyBorder="1" applyAlignment="1">
      <alignment horizontal="right"/>
    </xf>
    <xf numFmtId="3" fontId="23" fillId="0" borderId="0" xfId="100" applyNumberFormat="1" applyFont="1" applyAlignment="1">
      <alignment horizontal="right"/>
    </xf>
    <xf numFmtId="3" fontId="21" fillId="0" borderId="0" xfId="100" applyNumberFormat="1" applyFont="1"/>
    <xf numFmtId="4" fontId="21" fillId="0" borderId="0" xfId="100" applyNumberFormat="1" applyFont="1"/>
    <xf numFmtId="3" fontId="23" fillId="0" borderId="21" xfId="79" applyNumberFormat="1" applyFont="1" applyBorder="1" applyAlignment="1">
      <alignment horizontal="right" wrapText="1"/>
    </xf>
    <xf numFmtId="0" fontId="21" fillId="0" borderId="0" xfId="99" applyFont="1"/>
    <xf numFmtId="0" fontId="22" fillId="0" borderId="0" xfId="99" applyFont="1" applyAlignment="1">
      <alignment horizontal="left" wrapText="1"/>
    </xf>
    <xf numFmtId="0" fontId="23" fillId="0" borderId="0" xfId="99" applyFont="1" applyAlignment="1">
      <alignment horizontal="right" wrapText="1"/>
    </xf>
    <xf numFmtId="0" fontId="23" fillId="0" borderId="0" xfId="99" applyFont="1" applyAlignment="1">
      <alignment wrapText="1"/>
    </xf>
    <xf numFmtId="0" fontId="24" fillId="0" borderId="16" xfId="99" applyFont="1" applyBorder="1" applyAlignment="1">
      <alignment horizontal="right" wrapText="1"/>
    </xf>
    <xf numFmtId="0" fontId="24" fillId="0" borderId="0" xfId="99" applyFont="1" applyAlignment="1">
      <alignment horizontal="center" wrapText="1"/>
    </xf>
    <xf numFmtId="0" fontId="24" fillId="0" borderId="0" xfId="99" applyFont="1" applyAlignment="1">
      <alignment horizontal="left" wrapText="1"/>
    </xf>
    <xf numFmtId="3" fontId="24" fillId="0" borderId="0" xfId="99" applyNumberFormat="1" applyFont="1"/>
    <xf numFmtId="0" fontId="23" fillId="0" borderId="0" xfId="99" applyFont="1" applyAlignment="1">
      <alignment horizontal="right"/>
    </xf>
    <xf numFmtId="49" fontId="23" fillId="0" borderId="18" xfId="99"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9" applyNumberFormat="1" applyFont="1" applyAlignment="1">
      <alignment horizontal="left" wrapText="1"/>
    </xf>
    <xf numFmtId="4" fontId="23" fillId="0" borderId="21" xfId="79" applyNumberFormat="1" applyFont="1" applyBorder="1" applyAlignment="1">
      <alignment horizontal="right" wrapText="1"/>
    </xf>
    <xf numFmtId="0" fontId="23" fillId="0" borderId="0" xfId="99" applyFont="1" applyAlignment="1">
      <alignment horizontal="left"/>
    </xf>
    <xf numFmtId="4" fontId="23" fillId="0" borderId="0" xfId="99" applyNumberFormat="1" applyFont="1" applyAlignment="1">
      <alignment horizontal="right"/>
    </xf>
    <xf numFmtId="49" fontId="24" fillId="0" borderId="0" xfId="99" applyNumberFormat="1" applyFont="1" applyAlignment="1">
      <alignment horizontal="left" wrapText="1"/>
    </xf>
    <xf numFmtId="3" fontId="23" fillId="0" borderId="16" xfId="114" applyNumberFormat="1" applyFont="1" applyBorder="1" applyAlignment="1">
      <alignment horizontal="right"/>
    </xf>
    <xf numFmtId="0" fontId="23" fillId="0" borderId="16" xfId="99" applyFont="1" applyBorder="1" applyAlignment="1">
      <alignment horizontal="right"/>
    </xf>
    <xf numFmtId="0" fontId="21" fillId="0" borderId="0" xfId="98" applyFont="1"/>
    <xf numFmtId="0" fontId="23" fillId="0" borderId="0" xfId="98" applyFont="1"/>
    <xf numFmtId="0" fontId="24" fillId="0" borderId="16" xfId="98" applyFont="1" applyBorder="1" applyAlignment="1">
      <alignment horizontal="right" wrapText="1"/>
    </xf>
    <xf numFmtId="0" fontId="23" fillId="0" borderId="20" xfId="87" applyFont="1" applyBorder="1" applyAlignment="1">
      <alignment wrapText="1"/>
    </xf>
    <xf numFmtId="0" fontId="23" fillId="0" borderId="18" xfId="98" applyFont="1" applyBorder="1"/>
    <xf numFmtId="0" fontId="23" fillId="0" borderId="18" xfId="82" applyFont="1" applyBorder="1" applyAlignment="1">
      <alignment wrapText="1"/>
    </xf>
    <xf numFmtId="4" fontId="23" fillId="0" borderId="18" xfId="98" applyNumberFormat="1" applyFont="1" applyBorder="1" applyAlignment="1">
      <alignment horizontal="right" wrapText="1"/>
    </xf>
    <xf numFmtId="3" fontId="23" fillId="0" borderId="18" xfId="98" applyNumberFormat="1" applyFont="1" applyBorder="1" applyAlignment="1">
      <alignment horizontal="right" wrapText="1"/>
    </xf>
    <xf numFmtId="0" fontId="23" fillId="0" borderId="22" xfId="98" applyFont="1" applyBorder="1"/>
    <xf numFmtId="4" fontId="23" fillId="0" borderId="22" xfId="98" applyNumberFormat="1" applyFont="1" applyBorder="1" applyAlignment="1">
      <alignment horizontal="right" wrapText="1"/>
    </xf>
    <xf numFmtId="0" fontId="24" fillId="0" borderId="0" xfId="98" applyFont="1" applyAlignment="1">
      <alignment horizontal="center" wrapText="1"/>
    </xf>
    <xf numFmtId="0" fontId="23" fillId="0" borderId="16" xfId="98" applyFont="1" applyBorder="1"/>
    <xf numFmtId="0" fontId="23" fillId="0" borderId="0" xfId="98" applyFont="1" applyAlignment="1">
      <alignment horizontal="right" wrapText="1"/>
    </xf>
    <xf numFmtId="0" fontId="21" fillId="0" borderId="0" xfId="97" applyFont="1"/>
    <xf numFmtId="0" fontId="23" fillId="0" borderId="0" xfId="97" applyFont="1"/>
    <xf numFmtId="0" fontId="24" fillId="0" borderId="16" xfId="97" applyFont="1" applyBorder="1" applyAlignment="1">
      <alignment horizontal="right" wrapText="1"/>
    </xf>
    <xf numFmtId="0" fontId="23" fillId="0" borderId="18" xfId="96" applyFont="1" applyBorder="1"/>
    <xf numFmtId="0" fontId="23" fillId="0" borderId="18" xfId="92" applyFont="1" applyBorder="1" applyAlignment="1">
      <alignment wrapText="1"/>
    </xf>
    <xf numFmtId="0" fontId="23" fillId="0" borderId="18" xfId="96" applyFont="1" applyBorder="1" applyAlignment="1">
      <alignment wrapText="1"/>
    </xf>
    <xf numFmtId="0" fontId="23" fillId="0" borderId="18" xfId="97" applyFont="1" applyBorder="1" applyAlignment="1">
      <alignment wrapText="1"/>
    </xf>
    <xf numFmtId="0" fontId="21" fillId="0" borderId="0" xfId="96" applyFont="1"/>
    <xf numFmtId="0" fontId="23" fillId="0" borderId="0" xfId="96" applyFont="1"/>
    <xf numFmtId="0" fontId="24" fillId="0" borderId="16" xfId="96" applyFont="1" applyBorder="1" applyAlignment="1">
      <alignment horizontal="right" wrapText="1"/>
    </xf>
    <xf numFmtId="0" fontId="24" fillId="0" borderId="0" xfId="96" applyFont="1" applyAlignment="1">
      <alignment horizontal="center" wrapText="1"/>
    </xf>
    <xf numFmtId="0" fontId="23" fillId="0" borderId="16" xfId="96" applyFont="1" applyBorder="1"/>
    <xf numFmtId="3" fontId="23" fillId="0" borderId="18" xfId="96" applyNumberFormat="1" applyFont="1" applyBorder="1" applyAlignment="1">
      <alignment horizontal="right" wrapText="1"/>
    </xf>
    <xf numFmtId="0" fontId="23" fillId="0" borderId="0" xfId="96" applyFont="1" applyAlignment="1">
      <alignment horizontal="right" wrapText="1"/>
    </xf>
    <xf numFmtId="0" fontId="21" fillId="0" borderId="0" xfId="95" applyFont="1"/>
    <xf numFmtId="0" fontId="23" fillId="0" borderId="0" xfId="95" applyFont="1"/>
    <xf numFmtId="0" fontId="24" fillId="0" borderId="16" xfId="95" applyFont="1" applyBorder="1" applyAlignment="1">
      <alignment horizontal="right" wrapText="1"/>
    </xf>
    <xf numFmtId="0" fontId="23" fillId="0" borderId="16" xfId="95" applyFont="1" applyBorder="1"/>
    <xf numFmtId="0" fontId="23" fillId="0" borderId="19" xfId="95" applyFont="1" applyBorder="1"/>
    <xf numFmtId="0" fontId="23" fillId="0" borderId="20" xfId="94" applyFont="1" applyBorder="1"/>
    <xf numFmtId="4" fontId="23" fillId="0" borderId="20" xfId="94" applyNumberFormat="1" applyFont="1" applyBorder="1" applyAlignment="1">
      <alignment horizontal="right"/>
    </xf>
    <xf numFmtId="0" fontId="23" fillId="0" borderId="18" xfId="95" applyFont="1" applyBorder="1"/>
    <xf numFmtId="4" fontId="23" fillId="0" borderId="18" xfId="94" applyNumberFormat="1" applyFont="1" applyBorder="1" applyAlignment="1">
      <alignment horizontal="right"/>
    </xf>
    <xf numFmtId="0" fontId="23" fillId="0" borderId="22" xfId="95" applyFont="1" applyBorder="1"/>
    <xf numFmtId="4" fontId="23" fillId="0" borderId="22" xfId="94" applyNumberFormat="1" applyFont="1" applyBorder="1" applyAlignment="1">
      <alignment horizontal="right"/>
    </xf>
    <xf numFmtId="0" fontId="21" fillId="0" borderId="0" xfId="94" applyFont="1"/>
    <xf numFmtId="0" fontId="23" fillId="0" borderId="0" xfId="94" applyFont="1"/>
    <xf numFmtId="0" fontId="24" fillId="0" borderId="16" xfId="94" applyFont="1" applyBorder="1" applyAlignment="1">
      <alignment horizontal="right" wrapText="1"/>
    </xf>
    <xf numFmtId="0" fontId="24" fillId="0" borderId="0" xfId="94" applyFont="1" applyAlignment="1">
      <alignment horizontal="center" wrapText="1"/>
    </xf>
    <xf numFmtId="0" fontId="23" fillId="0" borderId="16" xfId="94" applyFont="1" applyBorder="1"/>
    <xf numFmtId="3" fontId="23" fillId="0" borderId="20" xfId="94" applyNumberFormat="1" applyFont="1" applyBorder="1" applyAlignment="1">
      <alignment horizontal="right"/>
    </xf>
    <xf numFmtId="0" fontId="23" fillId="0" borderId="18" xfId="94" applyFont="1" applyBorder="1"/>
    <xf numFmtId="3" fontId="23" fillId="0" borderId="18" xfId="94" applyNumberFormat="1" applyFont="1" applyBorder="1" applyAlignment="1">
      <alignment horizontal="right"/>
    </xf>
    <xf numFmtId="0" fontId="23" fillId="0" borderId="0" xfId="94" applyFont="1" applyAlignment="1">
      <alignment horizontal="right"/>
    </xf>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0" xfId="93" applyFont="1" applyAlignment="1">
      <alignment wrapText="1"/>
    </xf>
    <xf numFmtId="0" fontId="24" fillId="0" borderId="0" xfId="93" applyFont="1" applyAlignment="1">
      <alignment wrapText="1"/>
    </xf>
    <xf numFmtId="0" fontId="23" fillId="0" borderId="18" xfId="93" applyFont="1" applyBorder="1" applyAlignment="1">
      <alignment wrapText="1"/>
    </xf>
    <xf numFmtId="4" fontId="23" fillId="0" borderId="18" xfId="0" applyNumberFormat="1" applyFont="1" applyBorder="1" applyAlignment="1">
      <alignment horizontal="right"/>
    </xf>
    <xf numFmtId="0" fontId="23" fillId="0" borderId="18" xfId="93" applyFont="1" applyBorder="1" applyAlignment="1">
      <alignment horizontal="left" wrapText="1"/>
    </xf>
    <xf numFmtId="0" fontId="23" fillId="0" borderId="22" xfId="93" applyFont="1" applyBorder="1" applyAlignment="1">
      <alignment wrapText="1"/>
    </xf>
    <xf numFmtId="4" fontId="23" fillId="0" borderId="22" xfId="0" applyNumberFormat="1" applyFont="1" applyBorder="1" applyAlignment="1">
      <alignment horizontal="right"/>
    </xf>
    <xf numFmtId="0" fontId="25" fillId="0" borderId="0" xfId="93" applyFont="1"/>
    <xf numFmtId="0" fontId="23" fillId="0" borderId="18" xfId="88" applyFont="1" applyBorder="1" applyAlignment="1">
      <alignment wrapText="1"/>
    </xf>
    <xf numFmtId="3" fontId="23" fillId="0" borderId="20" xfId="82" applyNumberFormat="1" applyFont="1" applyBorder="1" applyAlignment="1">
      <alignment horizontal="right"/>
    </xf>
    <xf numFmtId="3" fontId="23" fillId="0" borderId="18" xfId="82" applyNumberFormat="1" applyFont="1" applyBorder="1" applyAlignment="1">
      <alignment horizontal="right" wrapText="1"/>
    </xf>
    <xf numFmtId="3" fontId="23" fillId="0" borderId="18" xfId="82" applyNumberFormat="1" applyFont="1" applyBorder="1" applyAlignment="1">
      <alignment horizontal="right"/>
    </xf>
    <xf numFmtId="3" fontId="23" fillId="0" borderId="23" xfId="75" applyNumberFormat="1" applyFont="1" applyBorder="1" applyAlignment="1">
      <alignment horizontal="right"/>
    </xf>
    <xf numFmtId="3" fontId="23" fillId="0" borderId="24" xfId="75" applyNumberFormat="1" applyFont="1" applyBorder="1" applyAlignment="1">
      <alignment horizontal="right"/>
    </xf>
    <xf numFmtId="0" fontId="21" fillId="0" borderId="0" xfId="91" applyFont="1"/>
    <xf numFmtId="0" fontId="23" fillId="0" borderId="0" xfId="91" applyFont="1" applyAlignment="1">
      <alignment horizontal="left" wrapText="1"/>
    </xf>
    <xf numFmtId="0" fontId="27" fillId="0" borderId="0" xfId="91" applyFont="1" applyAlignment="1">
      <alignment horizontal="left" wrapText="1"/>
    </xf>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applyAlignment="1">
      <alignment horizontal="left"/>
    </xf>
    <xf numFmtId="3" fontId="24" fillId="0" borderId="0" xfId="91" applyNumberFormat="1" applyFont="1" applyAlignment="1">
      <alignment horizontal="right"/>
    </xf>
    <xf numFmtId="3" fontId="24" fillId="0" borderId="0" xfId="90" applyNumberFormat="1" applyFont="1" applyAlignment="1">
      <alignment horizontal="right"/>
    </xf>
    <xf numFmtId="3" fontId="23" fillId="0" borderId="18" xfId="91" applyNumberFormat="1" applyFont="1" applyBorder="1" applyAlignment="1">
      <alignment horizontal="right"/>
    </xf>
    <xf numFmtId="3" fontId="23" fillId="0" borderId="18" xfId="90" applyNumberFormat="1" applyFont="1" applyBorder="1" applyAlignment="1">
      <alignment horizontal="right"/>
    </xf>
    <xf numFmtId="4" fontId="23" fillId="0" borderId="18" xfId="90" applyNumberFormat="1" applyFont="1" applyBorder="1" applyAlignment="1">
      <alignment horizontal="right"/>
    </xf>
    <xf numFmtId="0" fontId="21" fillId="0" borderId="0" xfId="91" applyFont="1" applyAlignment="1">
      <alignment wrapText="1"/>
    </xf>
    <xf numFmtId="3" fontId="23" fillId="0" borderId="0" xfId="90" applyNumberFormat="1" applyFont="1" applyAlignment="1">
      <alignment horizontal="right"/>
    </xf>
    <xf numFmtId="2" fontId="23" fillId="0" borderId="0" xfId="90" applyNumberFormat="1" applyFont="1" applyAlignment="1">
      <alignment horizontal="right"/>
    </xf>
    <xf numFmtId="3" fontId="23" fillId="0" borderId="22" xfId="91" applyNumberFormat="1" applyFont="1" applyBorder="1" applyAlignment="1">
      <alignment horizontal="right"/>
    </xf>
    <xf numFmtId="3" fontId="23" fillId="0" borderId="22" xfId="90" applyNumberFormat="1" applyFont="1" applyBorder="1" applyAlignment="1">
      <alignment horizontal="right"/>
    </xf>
    <xf numFmtId="0" fontId="21" fillId="0" borderId="0" xfId="90" applyFont="1"/>
    <xf numFmtId="0" fontId="23" fillId="0" borderId="0" xfId="90" applyFont="1" applyAlignment="1">
      <alignment horizontal="left" wrapText="1"/>
    </xf>
    <xf numFmtId="0" fontId="27" fillId="0" borderId="0" xfId="90" applyFont="1" applyAlignment="1">
      <alignment horizontal="left" wrapText="1"/>
    </xf>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applyAlignment="1">
      <alignment horizontal="left"/>
    </xf>
    <xf numFmtId="0" fontId="21" fillId="0" borderId="0" xfId="90" applyFont="1" applyAlignment="1">
      <alignment wrapText="1"/>
    </xf>
    <xf numFmtId="0" fontId="24" fillId="0" borderId="16" xfId="89" applyFont="1" applyBorder="1" applyAlignment="1">
      <alignment horizontal="right" wrapText="1"/>
    </xf>
    <xf numFmtId="0" fontId="24" fillId="0" borderId="0" xfId="89" applyFont="1" applyAlignment="1">
      <alignment horizontal="center" wrapText="1"/>
    </xf>
    <xf numFmtId="3" fontId="23" fillId="0" borderId="20" xfId="89" applyNumberFormat="1" applyFont="1" applyBorder="1" applyAlignment="1">
      <alignment horizontal="right"/>
    </xf>
    <xf numFmtId="0" fontId="23" fillId="0" borderId="0" xfId="89" applyFont="1" applyAlignment="1">
      <alignment horizontal="right"/>
    </xf>
    <xf numFmtId="4" fontId="23" fillId="0" borderId="21" xfId="89" applyNumberFormat="1" applyFont="1" applyBorder="1" applyAlignment="1">
      <alignment horizontal="right"/>
    </xf>
    <xf numFmtId="3" fontId="23" fillId="0" borderId="18" xfId="89" applyNumberFormat="1" applyFont="1" applyBorder="1" applyAlignment="1">
      <alignment horizontal="right"/>
    </xf>
    <xf numFmtId="3" fontId="23" fillId="0" borderId="21" xfId="89" applyNumberFormat="1" applyFont="1" applyBorder="1" applyAlignment="1">
      <alignment horizontal="right"/>
    </xf>
    <xf numFmtId="0" fontId="23" fillId="0" borderId="22" xfId="89" applyFont="1" applyBorder="1" applyAlignment="1">
      <alignment horizontal="left" wrapText="1"/>
    </xf>
    <xf numFmtId="3" fontId="23" fillId="0" borderId="22" xfId="89" applyNumberFormat="1" applyFont="1" applyBorder="1" applyAlignment="1">
      <alignment horizontal="right"/>
    </xf>
    <xf numFmtId="0" fontId="23" fillId="0" borderId="16" xfId="89" applyFont="1" applyBorder="1" applyAlignment="1">
      <alignment horizontal="right"/>
    </xf>
    <xf numFmtId="0" fontId="33" fillId="0" borderId="0" xfId="88" applyFont="1"/>
    <xf numFmtId="0" fontId="21" fillId="0" borderId="0" xfId="88" applyFont="1"/>
    <xf numFmtId="0" fontId="23" fillId="0" borderId="0" xfId="88" applyFont="1"/>
    <xf numFmtId="0" fontId="24" fillId="0" borderId="16" xfId="88" applyFont="1" applyBorder="1" applyAlignment="1">
      <alignment horizontal="right" wrapText="1"/>
    </xf>
    <xf numFmtId="4" fontId="23" fillId="0" borderId="20" xfId="88" applyNumberFormat="1" applyFont="1" applyBorder="1" applyAlignment="1">
      <alignment horizontal="right"/>
    </xf>
    <xf numFmtId="4" fontId="23" fillId="0" borderId="18" xfId="88" applyNumberFormat="1" applyFont="1" applyBorder="1" applyAlignment="1">
      <alignment horizontal="right"/>
    </xf>
    <xf numFmtId="0" fontId="23" fillId="0" borderId="18" xfId="87" applyFont="1" applyBorder="1" applyAlignment="1">
      <alignment wrapText="1"/>
    </xf>
    <xf numFmtId="0" fontId="21" fillId="0" borderId="0" xfId="87" applyFont="1"/>
    <xf numFmtId="0" fontId="21" fillId="0" borderId="16" xfId="87" applyFont="1" applyBorder="1"/>
    <xf numFmtId="0" fontId="23" fillId="0" borderId="0" xfId="87" applyFont="1"/>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xf numFmtId="0" fontId="23" fillId="0" borderId="0" xfId="87" applyFont="1" applyAlignment="1">
      <alignment horizontal="left"/>
    </xf>
    <xf numFmtId="0" fontId="23" fillId="0" borderId="0" xfId="87" applyFont="1" applyAlignment="1">
      <alignment horizontal="right" wrapText="1"/>
    </xf>
    <xf numFmtId="0" fontId="23" fillId="0" borderId="0" xfId="87" applyFont="1" applyAlignment="1">
      <alignment wrapText="1"/>
    </xf>
    <xf numFmtId="0" fontId="21" fillId="0" borderId="0" xfId="86" applyFont="1"/>
    <xf numFmtId="0" fontId="23" fillId="0" borderId="0" xfId="86" applyFont="1"/>
    <xf numFmtId="0" fontId="27" fillId="0" borderId="0" xfId="86" applyFont="1" applyAlignment="1">
      <alignment horizontal="left" wrapText="1"/>
    </xf>
    <xf numFmtId="0" fontId="24" fillId="0" borderId="16" xfId="86" applyFont="1" applyBorder="1" applyAlignment="1">
      <alignment horizontal="right" wrapText="1"/>
    </xf>
    <xf numFmtId="0" fontId="23" fillId="0" borderId="16" xfId="86" applyFont="1" applyBorder="1"/>
    <xf numFmtId="3" fontId="24" fillId="0" borderId="19" xfId="86" applyNumberFormat="1" applyFont="1" applyBorder="1" applyAlignment="1">
      <alignment horizontal="right"/>
    </xf>
    <xf numFmtId="0" fontId="23" fillId="0" borderId="20" xfId="77" applyFont="1" applyBorder="1" applyAlignment="1">
      <alignment horizontal="left" wrapText="1"/>
    </xf>
    <xf numFmtId="4" fontId="23" fillId="0" borderId="20" xfId="86" applyNumberFormat="1" applyFont="1" applyBorder="1" applyAlignment="1">
      <alignment horizontal="right"/>
    </xf>
    <xf numFmtId="0" fontId="23" fillId="0" borderId="18" xfId="85" applyFont="1" applyBorder="1" applyAlignment="1">
      <alignment horizontal="left" wrapText="1"/>
    </xf>
    <xf numFmtId="0" fontId="23" fillId="0" borderId="18" xfId="86" applyFont="1" applyBorder="1" applyAlignment="1">
      <alignment horizontal="left" wrapText="1"/>
    </xf>
    <xf numFmtId="0" fontId="23" fillId="0" borderId="18" xfId="76" applyFont="1" applyBorder="1" applyAlignment="1">
      <alignment horizontal="left" wrapText="1"/>
    </xf>
    <xf numFmtId="4" fontId="23" fillId="0" borderId="22" xfId="86" applyNumberFormat="1" applyFont="1" applyBorder="1" applyAlignment="1">
      <alignment horizontal="right"/>
    </xf>
    <xf numFmtId="3" fontId="25" fillId="0" borderId="0" xfId="86" applyNumberFormat="1" applyFont="1" applyAlignment="1">
      <alignment horizontal="right"/>
    </xf>
    <xf numFmtId="0" fontId="26" fillId="0" borderId="0" xfId="76" applyFont="1"/>
    <xf numFmtId="4" fontId="25" fillId="0" borderId="0" xfId="86" applyNumberFormat="1" applyFont="1" applyAlignment="1">
      <alignment horizontal="right"/>
    </xf>
    <xf numFmtId="0" fontId="21" fillId="0" borderId="0" xfId="85" applyFont="1"/>
    <xf numFmtId="0" fontId="23" fillId="0" borderId="0" xfId="85" applyFont="1"/>
    <xf numFmtId="0" fontId="27" fillId="0" borderId="0" xfId="85" applyFont="1" applyAlignment="1">
      <alignment horizontal="left" wrapText="1"/>
    </xf>
    <xf numFmtId="0" fontId="24" fillId="0" borderId="16" xfId="85" applyFont="1" applyBorder="1" applyAlignment="1">
      <alignment horizontal="right" wrapText="1"/>
    </xf>
    <xf numFmtId="0" fontId="24" fillId="0" borderId="0" xfId="85" applyFont="1" applyAlignment="1">
      <alignment horizontal="center" wrapText="1"/>
    </xf>
    <xf numFmtId="0" fontId="23" fillId="0" borderId="16" xfId="85" applyFont="1" applyBorder="1"/>
    <xf numFmtId="3" fontId="24" fillId="0" borderId="0" xfId="85" applyNumberFormat="1" applyFont="1" applyAlignment="1">
      <alignment horizontal="right"/>
    </xf>
    <xf numFmtId="4" fontId="23" fillId="0" borderId="0" xfId="85" applyNumberFormat="1" applyFont="1" applyAlignment="1">
      <alignment horizontal="right"/>
    </xf>
    <xf numFmtId="4" fontId="23" fillId="0" borderId="0" xfId="85" applyNumberFormat="1" applyFont="1" applyAlignment="1">
      <alignment horizontal="right" wrapText="1"/>
    </xf>
    <xf numFmtId="3" fontId="23" fillId="0" borderId="20" xfId="85" applyNumberFormat="1" applyFont="1" applyBorder="1" applyAlignment="1">
      <alignment horizontal="right"/>
    </xf>
    <xf numFmtId="0" fontId="23" fillId="0" borderId="0" xfId="85" applyFont="1" applyAlignment="1">
      <alignment horizontal="right"/>
    </xf>
    <xf numFmtId="3" fontId="23" fillId="0" borderId="18" xfId="85" applyNumberFormat="1" applyFont="1" applyBorder="1" applyAlignment="1">
      <alignment horizontal="right"/>
    </xf>
    <xf numFmtId="0" fontId="23" fillId="0" borderId="22" xfId="85" applyFont="1" applyBorder="1" applyAlignment="1">
      <alignment horizontal="left" wrapText="1"/>
    </xf>
    <xf numFmtId="3" fontId="23" fillId="0" borderId="22" xfId="85" applyNumberFormat="1" applyFont="1" applyBorder="1" applyAlignment="1">
      <alignment horizontal="right"/>
    </xf>
    <xf numFmtId="0" fontId="25" fillId="0" borderId="0" xfId="85" applyFont="1" applyAlignment="1">
      <alignment horizontal="left" wrapText="1"/>
    </xf>
    <xf numFmtId="3" fontId="25" fillId="0" borderId="0" xfId="85" applyNumberFormat="1" applyFont="1" applyAlignment="1">
      <alignment horizontal="right"/>
    </xf>
    <xf numFmtId="0" fontId="25" fillId="0" borderId="0" xfId="85" applyFont="1"/>
    <xf numFmtId="4" fontId="25" fillId="0" borderId="0" xfId="85" applyNumberFormat="1" applyFont="1" applyAlignment="1">
      <alignment horizontal="right"/>
    </xf>
    <xf numFmtId="0" fontId="21" fillId="0" borderId="0" xfId="84" applyFont="1"/>
    <xf numFmtId="0" fontId="27" fillId="0" borderId="0" xfId="84" applyFont="1" applyAlignment="1">
      <alignment horizontal="left" wrapText="1"/>
    </xf>
    <xf numFmtId="0" fontId="23" fillId="0" borderId="0" xfId="84" applyFont="1" applyAlignment="1">
      <alignment wrapText="1"/>
    </xf>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0" xfId="84" applyFont="1" applyAlignment="1">
      <alignment horizontal="center" wrapText="1"/>
    </xf>
    <xf numFmtId="3" fontId="24" fillId="0" borderId="0" xfId="84" applyNumberFormat="1" applyFont="1" applyAlignment="1">
      <alignment horizontal="right"/>
    </xf>
    <xf numFmtId="4" fontId="23" fillId="0" borderId="0" xfId="84" applyNumberFormat="1" applyFont="1" applyAlignment="1">
      <alignment horizontal="right"/>
    </xf>
    <xf numFmtId="4" fontId="23" fillId="0" borderId="0" xfId="84" applyNumberFormat="1" applyFont="1" applyAlignment="1">
      <alignment horizontal="right" wrapText="1"/>
    </xf>
    <xf numFmtId="0" fontId="23" fillId="0" borderId="20" xfId="84" applyFont="1" applyBorder="1" applyAlignment="1">
      <alignment horizontal="left"/>
    </xf>
    <xf numFmtId="3" fontId="23" fillId="0" borderId="20" xfId="84" applyNumberFormat="1" applyFont="1" applyBorder="1" applyAlignment="1">
      <alignment horizontal="right"/>
    </xf>
    <xf numFmtId="0" fontId="23" fillId="0" borderId="0" xfId="84" applyFont="1"/>
    <xf numFmtId="0" fontId="21" fillId="0" borderId="0" xfId="84" applyFont="1" applyAlignment="1">
      <alignment wrapText="1"/>
    </xf>
    <xf numFmtId="0" fontId="23" fillId="0" borderId="18" xfId="84" applyFont="1" applyBorder="1" applyAlignment="1">
      <alignment horizontal="left"/>
    </xf>
    <xf numFmtId="3" fontId="23" fillId="0" borderId="18" xfId="84" applyNumberFormat="1" applyFont="1" applyBorder="1" applyAlignment="1">
      <alignment horizontal="right"/>
    </xf>
    <xf numFmtId="0" fontId="23" fillId="0" borderId="22" xfId="84" applyFont="1" applyBorder="1" applyAlignment="1">
      <alignment horizontal="left"/>
    </xf>
    <xf numFmtId="3" fontId="23" fillId="0" borderId="22" xfId="84" applyNumberFormat="1" applyFont="1" applyBorder="1" applyAlignment="1">
      <alignment horizontal="right"/>
    </xf>
    <xf numFmtId="3" fontId="25" fillId="0" borderId="0" xfId="84" applyNumberFormat="1" applyFont="1" applyAlignment="1">
      <alignment horizontal="right"/>
    </xf>
    <xf numFmtId="0" fontId="25" fillId="0" borderId="0" xfId="84" applyFont="1"/>
    <xf numFmtId="3" fontId="21" fillId="0" borderId="0" xfId="84" applyNumberFormat="1" applyFont="1"/>
    <xf numFmtId="0" fontId="21" fillId="0" borderId="0" xfId="83" applyFont="1"/>
    <xf numFmtId="0" fontId="23" fillId="0" borderId="0" xfId="83" applyFont="1"/>
    <xf numFmtId="0" fontId="24" fillId="0" borderId="16" xfId="83" applyFont="1" applyBorder="1" applyAlignment="1">
      <alignment horizontal="right" wrapText="1"/>
    </xf>
    <xf numFmtId="0" fontId="23" fillId="0" borderId="20" xfId="82" applyFont="1" applyBorder="1" applyAlignment="1">
      <alignment wrapText="1"/>
    </xf>
    <xf numFmtId="4" fontId="23" fillId="0" borderId="20" xfId="83" applyNumberFormat="1" applyFont="1" applyBorder="1" applyAlignment="1">
      <alignment horizontal="right"/>
    </xf>
    <xf numFmtId="4" fontId="23" fillId="0" borderId="18" xfId="83" applyNumberFormat="1" applyFont="1" applyBorder="1" applyAlignment="1">
      <alignment horizontal="right" wrapText="1"/>
    </xf>
    <xf numFmtId="4" fontId="23" fillId="0" borderId="18" xfId="83" applyNumberFormat="1" applyFont="1" applyBorder="1" applyAlignment="1">
      <alignment horizontal="right"/>
    </xf>
    <xf numFmtId="4" fontId="23" fillId="0" borderId="0" xfId="83" applyNumberFormat="1" applyFont="1" applyAlignment="1">
      <alignment horizontal="right" wrapText="1"/>
    </xf>
    <xf numFmtId="4" fontId="23" fillId="0" borderId="22" xfId="83" applyNumberFormat="1" applyFont="1" applyBorder="1" applyAlignment="1">
      <alignment horizontal="right"/>
    </xf>
    <xf numFmtId="0" fontId="21" fillId="0" borderId="0" xfId="82" applyFont="1"/>
    <xf numFmtId="0" fontId="23" fillId="0" borderId="0" xfId="82" applyFont="1"/>
    <xf numFmtId="0" fontId="24" fillId="0" borderId="16" xfId="82" applyFont="1" applyBorder="1" applyAlignment="1">
      <alignment horizontal="right" wrapText="1"/>
    </xf>
    <xf numFmtId="0" fontId="24" fillId="0" borderId="0" xfId="82" applyFont="1" applyAlignment="1">
      <alignment horizontal="right" wrapText="1"/>
    </xf>
    <xf numFmtId="0" fontId="23" fillId="0" borderId="16" xfId="82" applyFont="1" applyBorder="1"/>
    <xf numFmtId="3" fontId="23" fillId="0" borderId="0" xfId="82" applyNumberFormat="1" applyFont="1" applyAlignment="1">
      <alignment horizontal="right"/>
    </xf>
    <xf numFmtId="3" fontId="23" fillId="0" borderId="0" xfId="82" applyNumberFormat="1" applyFont="1" applyAlignment="1">
      <alignment horizontal="right" wrapText="1"/>
    </xf>
    <xf numFmtId="4" fontId="23" fillId="0" borderId="0" xfId="81" applyNumberFormat="1" applyFont="1" applyAlignment="1">
      <alignment horizontal="right"/>
    </xf>
    <xf numFmtId="0" fontId="23" fillId="0" borderId="0" xfId="81" applyFont="1"/>
    <xf numFmtId="0" fontId="27" fillId="0" borderId="0" xfId="81" applyFont="1" applyAlignment="1">
      <alignment horizontal="left" wrapText="1"/>
    </xf>
    <xf numFmtId="0" fontId="24" fillId="0" borderId="16" xfId="81" applyFont="1" applyBorder="1" applyAlignment="1">
      <alignment horizontal="right" wrapText="1"/>
    </xf>
    <xf numFmtId="3" fontId="24" fillId="0" borderId="0" xfId="81" applyNumberFormat="1" applyFont="1" applyAlignment="1">
      <alignment horizontal="right"/>
    </xf>
    <xf numFmtId="0" fontId="23" fillId="0" borderId="20" xfId="81" applyFont="1" applyBorder="1" applyAlignment="1">
      <alignment wrapText="1"/>
    </xf>
    <xf numFmtId="4" fontId="23" fillId="0" borderId="20" xfId="81" applyNumberFormat="1" applyFont="1" applyBorder="1" applyAlignment="1">
      <alignment horizontal="right"/>
    </xf>
    <xf numFmtId="0" fontId="23" fillId="0" borderId="18" xfId="81" applyFont="1" applyBorder="1" applyAlignment="1">
      <alignment wrapText="1"/>
    </xf>
    <xf numFmtId="4" fontId="23" fillId="0" borderId="18" xfId="81" applyNumberFormat="1" applyFont="1" applyBorder="1" applyAlignment="1">
      <alignment horizontal="right"/>
    </xf>
    <xf numFmtId="0" fontId="23" fillId="0" borderId="22" xfId="81" applyFont="1" applyBorder="1" applyAlignment="1">
      <alignment wrapText="1"/>
    </xf>
    <xf numFmtId="4" fontId="23" fillId="0" borderId="22" xfId="81" applyNumberFormat="1" applyFont="1" applyBorder="1" applyAlignment="1">
      <alignment horizontal="right"/>
    </xf>
    <xf numFmtId="0" fontId="23" fillId="0" borderId="0" xfId="80" applyFont="1"/>
    <xf numFmtId="0" fontId="27" fillId="0" borderId="0" xfId="80" applyFont="1" applyAlignment="1">
      <alignment horizontal="left" wrapText="1"/>
    </xf>
    <xf numFmtId="0" fontId="24" fillId="0" borderId="16" xfId="80" applyFont="1" applyBorder="1" applyAlignment="1">
      <alignment horizontal="right" wrapText="1"/>
    </xf>
    <xf numFmtId="0" fontId="24" fillId="0" borderId="0" xfId="80" applyFont="1" applyAlignment="1">
      <alignment horizontal="center" wrapText="1"/>
    </xf>
    <xf numFmtId="3" fontId="24" fillId="0" borderId="0" xfId="80" applyNumberFormat="1" applyFont="1" applyAlignment="1">
      <alignment horizontal="right"/>
    </xf>
    <xf numFmtId="4" fontId="23" fillId="0" borderId="0" xfId="80" applyNumberFormat="1" applyFont="1" applyAlignment="1">
      <alignment horizontal="right"/>
    </xf>
    <xf numFmtId="4" fontId="23" fillId="0" borderId="0" xfId="80" applyNumberFormat="1" applyFont="1" applyAlignment="1">
      <alignment horizontal="right" wrapText="1"/>
    </xf>
    <xf numFmtId="0" fontId="23" fillId="0" borderId="20" xfId="80" applyFont="1" applyBorder="1" applyAlignment="1">
      <alignment wrapText="1"/>
    </xf>
    <xf numFmtId="3" fontId="23" fillId="0" borderId="20" xfId="80" applyNumberFormat="1" applyFont="1" applyBorder="1" applyAlignment="1">
      <alignment horizontal="right"/>
    </xf>
    <xf numFmtId="0" fontId="23" fillId="0" borderId="0" xfId="80" applyFont="1" applyAlignment="1">
      <alignment horizontal="right"/>
    </xf>
    <xf numFmtId="0" fontId="23" fillId="0" borderId="18" xfId="80" applyFont="1" applyBorder="1" applyAlignment="1">
      <alignment wrapText="1"/>
    </xf>
    <xf numFmtId="3" fontId="23" fillId="0" borderId="18" xfId="80" applyNumberFormat="1" applyFont="1" applyBorder="1" applyAlignment="1">
      <alignment horizontal="right"/>
    </xf>
    <xf numFmtId="0" fontId="23" fillId="0" borderId="22" xfId="80" applyFont="1" applyBorder="1" applyAlignment="1">
      <alignment wrapText="1"/>
    </xf>
    <xf numFmtId="3" fontId="23" fillId="0" borderId="22" xfId="80" applyNumberFormat="1" applyFont="1" applyBorder="1" applyAlignment="1">
      <alignment horizontal="right"/>
    </xf>
    <xf numFmtId="0" fontId="21" fillId="0" borderId="0" xfId="79" applyFont="1" applyAlignment="1">
      <alignment vertical="top"/>
    </xf>
    <xf numFmtId="0" fontId="21" fillId="0" borderId="0" xfId="100" applyFont="1" applyAlignment="1">
      <alignment vertical="top"/>
    </xf>
    <xf numFmtId="0" fontId="21" fillId="0" borderId="0" xfId="99" applyFont="1" applyAlignment="1">
      <alignment vertical="top"/>
    </xf>
    <xf numFmtId="0" fontId="21" fillId="0" borderId="0" xfId="91" applyFont="1" applyAlignment="1">
      <alignment vertical="top"/>
    </xf>
    <xf numFmtId="0" fontId="21" fillId="0" borderId="0" xfId="90" applyFont="1" applyAlignment="1">
      <alignment vertical="top"/>
    </xf>
    <xf numFmtId="0" fontId="21" fillId="0" borderId="0" xfId="86" applyFont="1" applyAlignment="1">
      <alignment vertical="top"/>
    </xf>
    <xf numFmtId="0" fontId="21" fillId="0" borderId="0" xfId="85" applyFont="1" applyAlignment="1">
      <alignment vertical="top"/>
    </xf>
    <xf numFmtId="0" fontId="21" fillId="0" borderId="0" xfId="84" applyFont="1" applyAlignment="1">
      <alignment vertical="top"/>
    </xf>
    <xf numFmtId="0" fontId="21" fillId="0" borderId="0" xfId="81" applyFont="1" applyAlignment="1">
      <alignment horizontal="left" vertical="top"/>
    </xf>
    <xf numFmtId="0" fontId="21" fillId="0" borderId="0" xfId="80" applyFont="1" applyAlignment="1">
      <alignment horizontal="left" vertical="top"/>
    </xf>
    <xf numFmtId="0" fontId="21" fillId="0" borderId="0" xfId="90" applyFont="1" applyAlignment="1">
      <alignment horizontal="left"/>
    </xf>
    <xf numFmtId="0" fontId="23" fillId="0" borderId="0" xfId="90" applyFont="1" applyAlignment="1">
      <alignment horizontal="left"/>
    </xf>
    <xf numFmtId="0" fontId="24" fillId="0" borderId="0" xfId="90" applyFont="1" applyAlignment="1">
      <alignment horizontal="left" wrapText="1"/>
    </xf>
    <xf numFmtId="0" fontId="23" fillId="0" borderId="18" xfId="90" applyFont="1" applyBorder="1" applyAlignment="1">
      <alignment horizontal="left"/>
    </xf>
    <xf numFmtId="0" fontId="28" fillId="0" borderId="0" xfId="90" applyFont="1" applyAlignment="1">
      <alignment horizontal="left"/>
    </xf>
    <xf numFmtId="0" fontId="23" fillId="0" borderId="22" xfId="90" applyFont="1" applyBorder="1" applyAlignment="1">
      <alignment horizontal="left"/>
    </xf>
    <xf numFmtId="0" fontId="21" fillId="0" borderId="0" xfId="91" applyFont="1" applyAlignment="1">
      <alignment horizontal="left"/>
    </xf>
    <xf numFmtId="0" fontId="23" fillId="0" borderId="0" xfId="91" applyFont="1" applyAlignment="1">
      <alignment horizontal="left"/>
    </xf>
    <xf numFmtId="0" fontId="24" fillId="0" borderId="0" xfId="91" applyFont="1" applyAlignment="1">
      <alignment horizontal="left" wrapText="1"/>
    </xf>
    <xf numFmtId="0" fontId="23" fillId="0" borderId="18" xfId="91" applyFont="1" applyBorder="1" applyAlignment="1">
      <alignment horizontal="left"/>
    </xf>
    <xf numFmtId="0" fontId="28" fillId="0" borderId="0" xfId="91" applyFont="1" applyAlignment="1">
      <alignment horizontal="left"/>
    </xf>
    <xf numFmtId="0" fontId="23" fillId="0" borderId="22" xfId="91" applyFont="1" applyBorder="1" applyAlignment="1">
      <alignment horizontal="left"/>
    </xf>
    <xf numFmtId="3" fontId="23" fillId="0" borderId="0" xfId="98" applyNumberFormat="1" applyFont="1" applyAlignment="1">
      <alignment horizontal="right"/>
    </xf>
    <xf numFmtId="3" fontId="23" fillId="0" borderId="0" xfId="98" applyNumberFormat="1" applyFont="1" applyAlignment="1">
      <alignment horizontal="right" wrapText="1"/>
    </xf>
    <xf numFmtId="0" fontId="21" fillId="0" borderId="0" xfId="100" applyFont="1" applyAlignment="1">
      <alignment horizontal="left"/>
    </xf>
    <xf numFmtId="0" fontId="24" fillId="0" borderId="0" xfId="100" applyFont="1" applyAlignment="1">
      <alignment horizontal="left" wrapText="1"/>
    </xf>
    <xf numFmtId="49" fontId="23" fillId="0" borderId="18" xfId="100" applyNumberFormat="1" applyFont="1" applyBorder="1" applyAlignment="1">
      <alignment horizontal="left" wrapText="1"/>
    </xf>
    <xf numFmtId="0" fontId="28" fillId="0" borderId="21" xfId="100" applyFont="1" applyBorder="1" applyAlignment="1">
      <alignment horizontal="left"/>
    </xf>
    <xf numFmtId="49" fontId="23" fillId="0" borderId="22" xfId="100" applyNumberFormat="1" applyFont="1" applyBorder="1" applyAlignment="1">
      <alignment horizontal="left" wrapText="1"/>
    </xf>
    <xf numFmtId="0" fontId="28" fillId="0" borderId="0" xfId="100" applyFont="1" applyAlignment="1">
      <alignment horizontal="left"/>
    </xf>
    <xf numFmtId="0" fontId="24" fillId="0" borderId="16" xfId="110" applyFont="1" applyBorder="1" applyAlignment="1">
      <alignment horizontal="right"/>
    </xf>
    <xf numFmtId="0" fontId="23" fillId="0" borderId="22" xfId="94" applyFont="1" applyBorder="1"/>
    <xf numFmtId="3" fontId="23" fillId="0" borderId="22" xfId="94" applyNumberFormat="1" applyFont="1" applyBorder="1" applyAlignment="1">
      <alignment horizontal="right"/>
    </xf>
    <xf numFmtId="4" fontId="23" fillId="0" borderId="16" xfId="94" applyNumberFormat="1" applyFont="1" applyBorder="1" applyAlignment="1">
      <alignment horizontal="center" wrapText="1"/>
    </xf>
    <xf numFmtId="4" fontId="23" fillId="0" borderId="16" xfId="79" applyNumberFormat="1" applyFont="1" applyBorder="1" applyAlignment="1">
      <alignment horizontal="right" wrapText="1"/>
    </xf>
    <xf numFmtId="0" fontId="54" fillId="0" borderId="0" xfId="69" applyFont="1" applyFill="1" applyAlignment="1" applyProtection="1">
      <alignment horizontal="left" indent="2"/>
    </xf>
    <xf numFmtId="0" fontId="22" fillId="0" borderId="0" xfId="79" applyFont="1" applyAlignment="1">
      <alignment horizontal="left" vertical="top" wrapText="1"/>
    </xf>
    <xf numFmtId="0" fontId="55" fillId="0" borderId="19" xfId="102" applyFont="1" applyBorder="1" applyAlignment="1">
      <alignment horizontal="left" vertical="top" wrapText="1"/>
    </xf>
    <xf numFmtId="0" fontId="55" fillId="0" borderId="19" xfId="109" applyFont="1" applyBorder="1" applyAlignment="1">
      <alignment horizontal="left" vertical="top" wrapText="1"/>
    </xf>
    <xf numFmtId="0" fontId="21" fillId="0" borderId="0" xfId="113" applyFont="1"/>
    <xf numFmtId="2" fontId="21" fillId="0" borderId="0" xfId="113" applyNumberFormat="1" applyFont="1" applyAlignment="1">
      <alignment horizontal="right"/>
    </xf>
    <xf numFmtId="0" fontId="21" fillId="0" borderId="0" xfId="113" applyFont="1" applyAlignment="1">
      <alignment vertical="top"/>
    </xf>
    <xf numFmtId="0" fontId="21" fillId="0" borderId="0" xfId="112" applyFont="1" applyAlignment="1">
      <alignment horizontal="left"/>
    </xf>
    <xf numFmtId="0" fontId="21" fillId="0" borderId="0" xfId="112" applyFont="1"/>
    <xf numFmtId="0" fontId="21" fillId="0" borderId="0" xfId="112" applyFont="1" applyAlignment="1">
      <alignment vertical="top"/>
    </xf>
    <xf numFmtId="0" fontId="51" fillId="0" borderId="0" xfId="112" applyFont="1" applyAlignment="1">
      <alignment horizontal="left" wrapText="1"/>
    </xf>
    <xf numFmtId="0" fontId="21" fillId="0" borderId="0" xfId="111" applyFont="1"/>
    <xf numFmtId="0" fontId="21" fillId="0" borderId="0" xfId="111" applyFont="1" applyAlignment="1">
      <alignment vertical="top"/>
    </xf>
    <xf numFmtId="0" fontId="27" fillId="0" borderId="0" xfId="111" applyFont="1" applyAlignment="1">
      <alignment horizontal="left" wrapText="1"/>
    </xf>
    <xf numFmtId="0" fontId="24" fillId="0" borderId="16" xfId="111" applyFont="1" applyBorder="1" applyAlignment="1">
      <alignment horizontal="center" wrapText="1"/>
    </xf>
    <xf numFmtId="0" fontId="21" fillId="0" borderId="0" xfId="102" applyFont="1" applyAlignment="1">
      <alignment vertical="top"/>
    </xf>
    <xf numFmtId="0" fontId="27" fillId="0" borderId="0" xfId="102" applyFont="1" applyAlignment="1">
      <alignment horizontal="left" wrapText="1"/>
    </xf>
    <xf numFmtId="0" fontId="21" fillId="0" borderId="0" xfId="110" applyFont="1" applyAlignment="1">
      <alignment vertical="top"/>
    </xf>
    <xf numFmtId="0" fontId="21" fillId="0" borderId="0" xfId="109" applyFont="1" applyAlignment="1">
      <alignment vertical="top"/>
    </xf>
    <xf numFmtId="0" fontId="27" fillId="0" borderId="0" xfId="109" applyFont="1" applyAlignment="1">
      <alignment horizontal="left" wrapText="1"/>
    </xf>
    <xf numFmtId="0" fontId="21" fillId="0" borderId="0" xfId="108" applyFont="1" applyAlignment="1">
      <alignment vertical="top"/>
    </xf>
    <xf numFmtId="0" fontId="21" fillId="0" borderId="0" xfId="107" applyFont="1" applyAlignment="1">
      <alignment vertical="top"/>
    </xf>
    <xf numFmtId="0" fontId="27" fillId="0" borderId="0" xfId="107" applyFont="1" applyAlignment="1">
      <alignment horizontal="left" wrapText="1"/>
    </xf>
    <xf numFmtId="0" fontId="21" fillId="0" borderId="0" xfId="106" applyFont="1" applyAlignment="1">
      <alignment vertical="top"/>
    </xf>
    <xf numFmtId="0" fontId="21" fillId="0" borderId="0" xfId="105" applyFont="1" applyAlignment="1">
      <alignment vertical="top"/>
    </xf>
    <xf numFmtId="0" fontId="27" fillId="0" borderId="0" xfId="105" applyFont="1" applyAlignment="1">
      <alignment horizontal="left" wrapText="1"/>
    </xf>
    <xf numFmtId="0" fontId="21" fillId="0" borderId="0" xfId="104" applyFont="1" applyAlignment="1">
      <alignment vertical="top"/>
    </xf>
    <xf numFmtId="0" fontId="21" fillId="0" borderId="0" xfId="103" applyFont="1" applyAlignment="1">
      <alignment vertical="top"/>
    </xf>
    <xf numFmtId="0" fontId="27" fillId="0" borderId="0" xfId="103" applyFont="1" applyAlignment="1">
      <alignment horizontal="left" wrapText="1"/>
    </xf>
    <xf numFmtId="0" fontId="21" fillId="0" borderId="19" xfId="103" applyFont="1" applyBorder="1"/>
    <xf numFmtId="0" fontId="21" fillId="0" borderId="0" xfId="101" applyFont="1" applyAlignment="1">
      <alignment vertical="top"/>
    </xf>
    <xf numFmtId="0" fontId="21" fillId="0" borderId="0" xfId="98" applyFont="1" applyAlignment="1">
      <alignment vertical="top"/>
    </xf>
    <xf numFmtId="0" fontId="27" fillId="0" borderId="0" xfId="98" applyFont="1" applyAlignment="1">
      <alignment horizontal="left" wrapText="1"/>
    </xf>
    <xf numFmtId="0" fontId="52" fillId="0" borderId="0" xfId="98" applyFont="1"/>
    <xf numFmtId="0" fontId="23" fillId="0" borderId="19" xfId="98" applyFont="1" applyBorder="1"/>
    <xf numFmtId="10" fontId="21" fillId="0" borderId="0" xfId="98" applyNumberFormat="1" applyFont="1"/>
    <xf numFmtId="0" fontId="21" fillId="0" borderId="0" xfId="98" applyFont="1" applyAlignment="1">
      <alignment wrapText="1"/>
    </xf>
    <xf numFmtId="4" fontId="21" fillId="0" borderId="0" xfId="98" applyNumberFormat="1" applyFont="1"/>
    <xf numFmtId="2" fontId="21" fillId="0" borderId="0" xfId="98" applyNumberFormat="1" applyFont="1"/>
    <xf numFmtId="164" fontId="21" fillId="0" borderId="0" xfId="98" applyNumberFormat="1" applyFont="1"/>
    <xf numFmtId="3" fontId="21" fillId="0" borderId="0" xfId="98" applyNumberFormat="1" applyFont="1"/>
    <xf numFmtId="3" fontId="48" fillId="0" borderId="0" xfId="0" applyNumberFormat="1" applyFont="1"/>
    <xf numFmtId="0" fontId="21" fillId="0" borderId="0" xfId="97" applyFont="1" applyAlignment="1">
      <alignment vertical="top"/>
    </xf>
    <xf numFmtId="0" fontId="27" fillId="0" borderId="0" xfId="97" applyFont="1" applyAlignment="1">
      <alignment horizontal="left" wrapText="1"/>
    </xf>
    <xf numFmtId="0" fontId="52" fillId="0" borderId="0" xfId="97" applyFont="1"/>
    <xf numFmtId="0" fontId="23" fillId="0" borderId="16" xfId="97" applyFont="1" applyBorder="1"/>
    <xf numFmtId="0" fontId="23" fillId="0" borderId="19" xfId="97" applyFont="1" applyBorder="1"/>
    <xf numFmtId="2" fontId="21" fillId="0" borderId="0" xfId="97" applyNumberFormat="1" applyFont="1"/>
    <xf numFmtId="0" fontId="21" fillId="0" borderId="0" xfId="97" applyFont="1" applyAlignment="1">
      <alignment wrapText="1"/>
    </xf>
    <xf numFmtId="0" fontId="21" fillId="0" borderId="0" xfId="96" applyFont="1" applyAlignment="1">
      <alignment vertical="top"/>
    </xf>
    <xf numFmtId="0" fontId="27" fillId="0" borderId="0" xfId="96" applyFont="1" applyAlignment="1">
      <alignment horizontal="left" wrapText="1"/>
    </xf>
    <xf numFmtId="0" fontId="52" fillId="0" borderId="0" xfId="96" applyFont="1"/>
    <xf numFmtId="0" fontId="21" fillId="0" borderId="0" xfId="96" applyFont="1" applyAlignment="1">
      <alignment wrapText="1"/>
    </xf>
    <xf numFmtId="0" fontId="21" fillId="0" borderId="0" xfId="95" applyFont="1" applyAlignment="1">
      <alignment vertical="top"/>
    </xf>
    <xf numFmtId="0" fontId="27" fillId="0" borderId="0" xfId="95" applyFont="1" applyAlignment="1">
      <alignment horizontal="left" wrapText="1"/>
    </xf>
    <xf numFmtId="0" fontId="52" fillId="0" borderId="0" xfId="95" applyFont="1"/>
    <xf numFmtId="0" fontId="21" fillId="0" borderId="0" xfId="94" applyFont="1" applyAlignment="1">
      <alignment vertical="top"/>
    </xf>
    <xf numFmtId="0" fontId="27" fillId="0" borderId="0" xfId="94" applyFont="1" applyAlignment="1">
      <alignment horizontal="left" wrapText="1"/>
    </xf>
    <xf numFmtId="0" fontId="52" fillId="0" borderId="0" xfId="94" applyFont="1"/>
    <xf numFmtId="0" fontId="25" fillId="0" borderId="19" xfId="94" applyFont="1" applyBorder="1" applyAlignment="1">
      <alignment wrapText="1"/>
    </xf>
    <xf numFmtId="165" fontId="21" fillId="0" borderId="0" xfId="94" applyNumberFormat="1" applyFont="1"/>
    <xf numFmtId="4" fontId="21" fillId="0" borderId="0" xfId="94" applyNumberFormat="1" applyFont="1"/>
    <xf numFmtId="3" fontId="21" fillId="0" borderId="0" xfId="94" applyNumberFormat="1" applyFont="1"/>
    <xf numFmtId="0" fontId="21" fillId="0" borderId="0" xfId="93" applyFont="1" applyAlignment="1">
      <alignment vertical="top"/>
    </xf>
    <xf numFmtId="0" fontId="27" fillId="0" borderId="0" xfId="93" applyFont="1" applyAlignment="1">
      <alignment wrapText="1"/>
    </xf>
    <xf numFmtId="0" fontId="27" fillId="0" borderId="0" xfId="93" applyFont="1" applyAlignment="1">
      <alignment horizontal="left" wrapText="1"/>
    </xf>
    <xf numFmtId="0" fontId="23" fillId="0" borderId="0" xfId="93" applyFont="1"/>
    <xf numFmtId="3" fontId="21" fillId="0" borderId="0" xfId="93" applyNumberFormat="1" applyFont="1"/>
    <xf numFmtId="0" fontId="21" fillId="0" borderId="0" xfId="89" applyFont="1" applyAlignment="1">
      <alignment vertical="top"/>
    </xf>
    <xf numFmtId="0" fontId="27" fillId="0" borderId="0" xfId="89" applyFont="1" applyAlignment="1">
      <alignment horizontal="left" wrapText="1"/>
    </xf>
    <xf numFmtId="0" fontId="21" fillId="0" borderId="0" xfId="89" applyFont="1" applyAlignment="1">
      <alignment wrapText="1"/>
    </xf>
    <xf numFmtId="0" fontId="21" fillId="0" borderId="0" xfId="88" applyFont="1" applyAlignment="1">
      <alignment vertical="top"/>
    </xf>
    <xf numFmtId="0" fontId="27" fillId="0" borderId="0" xfId="88" applyFont="1" applyAlignment="1">
      <alignment horizontal="left" wrapText="1"/>
    </xf>
    <xf numFmtId="0" fontId="52" fillId="0" borderId="0" xfId="88" applyFont="1"/>
    <xf numFmtId="0" fontId="23" fillId="0" borderId="16" xfId="88" applyFont="1" applyBorder="1"/>
    <xf numFmtId="0" fontId="23" fillId="0" borderId="19" xfId="88" applyFont="1" applyBorder="1"/>
    <xf numFmtId="0" fontId="21" fillId="0" borderId="0" xfId="88" applyFont="1" applyAlignment="1">
      <alignment wrapText="1"/>
    </xf>
    <xf numFmtId="0" fontId="21" fillId="0" borderId="0" xfId="87" applyFont="1" applyAlignment="1">
      <alignment vertical="top"/>
    </xf>
    <xf numFmtId="0" fontId="27" fillId="0" borderId="0" xfId="87" applyFont="1" applyAlignment="1">
      <alignment horizontal="left" wrapText="1"/>
    </xf>
    <xf numFmtId="0" fontId="52" fillId="0" borderId="0" xfId="87" applyFont="1"/>
    <xf numFmtId="0" fontId="21" fillId="0" borderId="0" xfId="87" applyFont="1" applyAlignment="1">
      <alignment wrapText="1"/>
    </xf>
    <xf numFmtId="0" fontId="21" fillId="0" borderId="0" xfId="83" applyFont="1" applyAlignment="1">
      <alignment vertical="top"/>
    </xf>
    <xf numFmtId="0" fontId="27" fillId="0" borderId="0" xfId="83" applyFont="1" applyAlignment="1">
      <alignment horizontal="left" wrapText="1"/>
    </xf>
    <xf numFmtId="0" fontId="52" fillId="0" borderId="0" xfId="83" applyFont="1"/>
    <xf numFmtId="0" fontId="23" fillId="0" borderId="16" xfId="83" applyFont="1" applyBorder="1"/>
    <xf numFmtId="0" fontId="23" fillId="0" borderId="19" xfId="83" applyFont="1" applyBorder="1"/>
    <xf numFmtId="0" fontId="21" fillId="0" borderId="0" xfId="83" applyFont="1" applyAlignment="1">
      <alignment wrapText="1"/>
    </xf>
    <xf numFmtId="4" fontId="21" fillId="0" borderId="0" xfId="83" applyNumberFormat="1" applyFont="1" applyAlignment="1">
      <alignment wrapText="1"/>
    </xf>
    <xf numFmtId="0" fontId="48" fillId="0" borderId="0" xfId="0" applyFont="1"/>
    <xf numFmtId="0" fontId="21" fillId="0" borderId="0" xfId="82" applyFont="1" applyAlignment="1">
      <alignment vertical="top"/>
    </xf>
    <xf numFmtId="0" fontId="27" fillId="0" borderId="0" xfId="82" applyFont="1" applyAlignment="1">
      <alignment horizontal="left" wrapText="1"/>
    </xf>
    <xf numFmtId="0" fontId="52" fillId="0" borderId="0" xfId="82" applyFont="1"/>
    <xf numFmtId="0" fontId="21" fillId="0" borderId="0" xfId="82" applyFont="1" applyAlignment="1">
      <alignment wrapText="1"/>
    </xf>
    <xf numFmtId="0" fontId="23" fillId="0" borderId="0" xfId="79" applyFont="1" applyAlignment="1">
      <alignment horizontal="right" vertical="top" wrapText="1"/>
    </xf>
    <xf numFmtId="0" fontId="24" fillId="0" borderId="0" xfId="102" applyFont="1"/>
    <xf numFmtId="0" fontId="24" fillId="0" borderId="0" xfId="110" applyFont="1"/>
    <xf numFmtId="0" fontId="24" fillId="0" borderId="0" xfId="109" applyFont="1"/>
    <xf numFmtId="0" fontId="24" fillId="0" borderId="0" xfId="108" applyFont="1"/>
    <xf numFmtId="0" fontId="24" fillId="0" borderId="0" xfId="107" applyFont="1"/>
    <xf numFmtId="0" fontId="24" fillId="0" borderId="0" xfId="106" applyFont="1"/>
    <xf numFmtId="0" fontId="24" fillId="0" borderId="0" xfId="105" applyFont="1"/>
    <xf numFmtId="0" fontId="24" fillId="0" borderId="0" xfId="103" applyFont="1"/>
    <xf numFmtId="0" fontId="25" fillId="0" borderId="0" xfId="79" applyFont="1"/>
    <xf numFmtId="4" fontId="23" fillId="0" borderId="0" xfId="0" applyNumberFormat="1" applyFont="1" applyAlignment="1">
      <alignment horizontal="right"/>
    </xf>
    <xf numFmtId="0" fontId="56" fillId="0" borderId="0" xfId="113" applyFont="1" applyAlignment="1">
      <alignment vertical="top"/>
    </xf>
    <xf numFmtId="0" fontId="56" fillId="0" borderId="0" xfId="112" applyFont="1" applyAlignment="1">
      <alignment vertical="top"/>
    </xf>
    <xf numFmtId="0" fontId="56" fillId="0" borderId="0" xfId="111" applyFont="1" applyAlignment="1">
      <alignment vertical="top"/>
    </xf>
    <xf numFmtId="0" fontId="57" fillId="0" borderId="0" xfId="102" applyFont="1" applyAlignment="1">
      <alignment vertical="top"/>
    </xf>
    <xf numFmtId="0" fontId="56" fillId="0" borderId="0" xfId="102" applyFont="1" applyAlignment="1">
      <alignment vertical="top"/>
    </xf>
    <xf numFmtId="0" fontId="57" fillId="0" borderId="0" xfId="110" applyFont="1" applyAlignment="1">
      <alignment vertical="top"/>
    </xf>
    <xf numFmtId="0" fontId="56" fillId="0" borderId="0" xfId="110" applyFont="1" applyAlignment="1">
      <alignment vertical="top"/>
    </xf>
    <xf numFmtId="0" fontId="57" fillId="0" borderId="0" xfId="109" applyFont="1" applyAlignment="1">
      <alignment vertical="top"/>
    </xf>
    <xf numFmtId="0" fontId="56" fillId="0" borderId="0" xfId="109" applyFont="1" applyAlignment="1">
      <alignment vertical="top"/>
    </xf>
    <xf numFmtId="0" fontId="57" fillId="0" borderId="0" xfId="108" applyFont="1" applyAlignment="1">
      <alignment vertical="top"/>
    </xf>
    <xf numFmtId="0" fontId="56" fillId="0" borderId="0" xfId="108" applyFont="1" applyAlignment="1">
      <alignment vertical="top"/>
    </xf>
    <xf numFmtId="0" fontId="57" fillId="0" borderId="0" xfId="107" applyFont="1" applyAlignment="1">
      <alignment vertical="top"/>
    </xf>
    <xf numFmtId="0" fontId="56" fillId="0" borderId="0" xfId="107" applyFont="1" applyAlignment="1">
      <alignment vertical="top"/>
    </xf>
    <xf numFmtId="0" fontId="57" fillId="0" borderId="0" xfId="106" applyFont="1" applyAlignment="1">
      <alignment vertical="top"/>
    </xf>
    <xf numFmtId="0" fontId="56" fillId="0" borderId="0" xfId="106" applyFont="1" applyAlignment="1">
      <alignment vertical="top"/>
    </xf>
    <xf numFmtId="0" fontId="57" fillId="0" borderId="0" xfId="105" applyFont="1" applyAlignment="1">
      <alignment vertical="top"/>
    </xf>
    <xf numFmtId="0" fontId="56" fillId="0" borderId="0" xfId="105" applyFont="1" applyAlignment="1">
      <alignment vertical="top"/>
    </xf>
    <xf numFmtId="0" fontId="57" fillId="0" borderId="0" xfId="104" applyFont="1" applyAlignment="1">
      <alignment vertical="top"/>
    </xf>
    <xf numFmtId="0" fontId="56" fillId="0" borderId="0" xfId="104" applyFont="1" applyAlignment="1">
      <alignment vertical="top"/>
    </xf>
    <xf numFmtId="0" fontId="57" fillId="0" borderId="0" xfId="103" applyFont="1" applyAlignment="1">
      <alignment vertical="top"/>
    </xf>
    <xf numFmtId="0" fontId="56" fillId="0" borderId="0" xfId="103" applyFont="1" applyAlignment="1">
      <alignment vertical="top"/>
    </xf>
    <xf numFmtId="0" fontId="57" fillId="0" borderId="0" xfId="101" applyFont="1" applyAlignment="1">
      <alignment vertical="top"/>
    </xf>
    <xf numFmtId="0" fontId="56" fillId="0" borderId="0" xfId="101" applyFont="1" applyAlignment="1">
      <alignment vertical="top"/>
    </xf>
    <xf numFmtId="0" fontId="56" fillId="0" borderId="0" xfId="98" applyFont="1" applyAlignment="1">
      <alignment vertical="top"/>
    </xf>
    <xf numFmtId="0" fontId="56" fillId="0" borderId="0" xfId="97" applyFont="1" applyAlignment="1">
      <alignment vertical="top"/>
    </xf>
    <xf numFmtId="0" fontId="56" fillId="0" borderId="0" xfId="95" applyFont="1" applyAlignment="1">
      <alignment vertical="top"/>
    </xf>
    <xf numFmtId="0" fontId="56" fillId="0" borderId="0" xfId="88" applyFont="1" applyAlignment="1">
      <alignment vertical="top"/>
    </xf>
    <xf numFmtId="0" fontId="56" fillId="0" borderId="0" xfId="86" applyFont="1" applyAlignment="1">
      <alignment vertical="top"/>
    </xf>
    <xf numFmtId="0" fontId="56" fillId="0" borderId="0" xfId="83" applyFont="1" applyAlignment="1">
      <alignment vertical="top"/>
    </xf>
    <xf numFmtId="0" fontId="56" fillId="0" borderId="19" xfId="82" applyFont="1" applyBorder="1" applyAlignment="1">
      <alignment horizontal="left" vertical="top" wrapText="1"/>
    </xf>
    <xf numFmtId="0" fontId="56" fillId="0" borderId="0" xfId="81" applyFont="1" applyAlignment="1">
      <alignment horizontal="left" vertical="top"/>
    </xf>
    <xf numFmtId="0" fontId="25" fillId="0" borderId="0" xfId="84" applyFont="1" applyAlignment="1">
      <alignment horizontal="left"/>
    </xf>
    <xf numFmtId="0" fontId="25" fillId="0" borderId="0" xfId="89" applyFont="1" applyAlignment="1">
      <alignment horizontal="left"/>
    </xf>
    <xf numFmtId="4" fontId="23" fillId="0" borderId="0" xfId="90" applyNumberFormat="1" applyFont="1" applyAlignment="1">
      <alignment horizontal="right"/>
    </xf>
    <xf numFmtId="4" fontId="24" fillId="0" borderId="0" xfId="90" applyNumberFormat="1" applyFont="1" applyAlignment="1">
      <alignment horizontal="right"/>
    </xf>
    <xf numFmtId="0" fontId="25" fillId="0" borderId="0" xfId="0" applyFont="1"/>
    <xf numFmtId="4" fontId="23" fillId="0" borderId="0" xfId="93" applyNumberFormat="1" applyFont="1" applyAlignment="1">
      <alignment horizontal="right"/>
    </xf>
    <xf numFmtId="4" fontId="24" fillId="0" borderId="0" xfId="93" applyNumberFormat="1" applyFont="1" applyAlignment="1">
      <alignment horizontal="right"/>
    </xf>
    <xf numFmtId="4" fontId="23" fillId="0" borderId="20" xfId="97" applyNumberFormat="1" applyFont="1" applyBorder="1" applyAlignment="1">
      <alignment horizontal="right"/>
    </xf>
    <xf numFmtId="4" fontId="23" fillId="0" borderId="18" xfId="97" applyNumberFormat="1" applyFont="1" applyBorder="1" applyAlignment="1">
      <alignment horizontal="right"/>
    </xf>
    <xf numFmtId="3" fontId="23" fillId="0" borderId="0" xfId="99" applyNumberFormat="1" applyFont="1" applyAlignment="1">
      <alignment horizontal="right"/>
    </xf>
    <xf numFmtId="4" fontId="23" fillId="0" borderId="21" xfId="99" applyNumberFormat="1" applyFont="1" applyBorder="1" applyAlignment="1">
      <alignment horizontal="right"/>
    </xf>
    <xf numFmtId="3" fontId="23" fillId="0" borderId="0" xfId="0" applyNumberFormat="1" applyFont="1" applyAlignment="1">
      <alignment horizontal="right" wrapText="1"/>
    </xf>
    <xf numFmtId="4" fontId="23" fillId="0" borderId="21" xfId="100" applyNumberFormat="1" applyFont="1" applyBorder="1" applyAlignment="1">
      <alignment horizontal="right"/>
    </xf>
    <xf numFmtId="3" fontId="23" fillId="0" borderId="0" xfId="100" applyNumberFormat="1" applyFont="1" applyAlignment="1">
      <alignment horizontal="right" wrapText="1"/>
    </xf>
    <xf numFmtId="0" fontId="25" fillId="0" borderId="0" xfId="101" applyFont="1" applyAlignment="1">
      <alignment wrapText="1"/>
    </xf>
    <xf numFmtId="0" fontId="25" fillId="0" borderId="0" xfId="103" applyFont="1" applyAlignment="1">
      <alignment wrapText="1"/>
    </xf>
    <xf numFmtId="3" fontId="23" fillId="0" borderId="0" xfId="104" applyNumberFormat="1" applyFont="1" applyAlignment="1">
      <alignment horizontal="right"/>
    </xf>
    <xf numFmtId="3" fontId="23" fillId="0" borderId="20" xfId="104" applyNumberFormat="1" applyFont="1" applyBorder="1" applyAlignment="1">
      <alignment horizontal="right"/>
    </xf>
    <xf numFmtId="3" fontId="23" fillId="0" borderId="19" xfId="102" applyNumberFormat="1" applyFont="1" applyBorder="1" applyAlignment="1">
      <alignment horizontal="right"/>
    </xf>
    <xf numFmtId="3" fontId="23" fillId="0" borderId="0" xfId="102" applyNumberFormat="1" applyFont="1" applyAlignment="1">
      <alignment horizontal="right"/>
    </xf>
    <xf numFmtId="3" fontId="23" fillId="0" borderId="0" xfId="110" applyNumberFormat="1" applyFont="1" applyAlignment="1">
      <alignment horizontal="right"/>
    </xf>
    <xf numFmtId="3" fontId="23" fillId="0" borderId="18" xfId="110" applyNumberFormat="1" applyFont="1" applyBorder="1" applyAlignment="1">
      <alignment horizontal="right"/>
    </xf>
    <xf numFmtId="3" fontId="23" fillId="0" borderId="22" xfId="110" applyNumberFormat="1" applyFont="1" applyBorder="1" applyAlignment="1">
      <alignment horizontal="right"/>
    </xf>
    <xf numFmtId="3" fontId="23" fillId="0" borderId="19" xfId="109" applyNumberFormat="1" applyFont="1" applyBorder="1" applyAlignment="1">
      <alignment horizontal="right"/>
    </xf>
    <xf numFmtId="3" fontId="23" fillId="0" borderId="0" xfId="109" applyNumberFormat="1" applyFont="1" applyAlignment="1">
      <alignment horizontal="right"/>
    </xf>
    <xf numFmtId="3" fontId="23" fillId="0" borderId="0" xfId="108" applyNumberFormat="1" applyFont="1" applyAlignment="1">
      <alignment horizontal="right"/>
    </xf>
    <xf numFmtId="3" fontId="23" fillId="0" borderId="18" xfId="108" applyNumberFormat="1" applyFont="1" applyBorder="1" applyAlignment="1">
      <alignment horizontal="right"/>
    </xf>
    <xf numFmtId="3" fontId="23" fillId="0" borderId="22" xfId="108" applyNumberFormat="1" applyFont="1" applyBorder="1" applyAlignment="1">
      <alignment horizontal="right"/>
    </xf>
    <xf numFmtId="3" fontId="23" fillId="0" borderId="19" xfId="107" applyNumberFormat="1" applyFont="1" applyBorder="1" applyAlignment="1">
      <alignment horizontal="right"/>
    </xf>
    <xf numFmtId="3" fontId="23" fillId="0" borderId="0" xfId="107" applyNumberFormat="1" applyFont="1" applyAlignment="1">
      <alignment horizontal="right"/>
    </xf>
    <xf numFmtId="3" fontId="23" fillId="0" borderId="19" xfId="105" applyNumberFormat="1" applyFont="1" applyBorder="1" applyAlignment="1">
      <alignment horizontal="right"/>
    </xf>
    <xf numFmtId="3" fontId="23" fillId="0" borderId="0" xfId="105" applyNumberFormat="1" applyFont="1" applyAlignment="1">
      <alignment horizontal="right"/>
    </xf>
    <xf numFmtId="3" fontId="23" fillId="0" borderId="20" xfId="105" applyNumberFormat="1" applyFont="1" applyBorder="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0" fontId="21" fillId="0" borderId="0" xfId="101" applyFont="1" applyAlignment="1">
      <alignment wrapText="1"/>
    </xf>
    <xf numFmtId="0" fontId="23" fillId="0" borderId="0" xfId="101" applyFont="1" applyAlignment="1">
      <alignment wrapText="1"/>
    </xf>
    <xf numFmtId="0" fontId="52" fillId="0" borderId="0" xfId="101" applyFont="1" applyAlignment="1">
      <alignment wrapText="1"/>
    </xf>
    <xf numFmtId="0" fontId="23" fillId="0" borderId="16" xfId="101" applyFont="1" applyBorder="1" applyAlignment="1">
      <alignment wrapText="1"/>
    </xf>
    <xf numFmtId="0" fontId="24" fillId="0" borderId="0" xfId="101" applyFont="1" applyAlignment="1">
      <alignment wrapText="1"/>
    </xf>
    <xf numFmtId="0" fontId="23" fillId="0" borderId="18" xfId="101" applyFont="1" applyBorder="1" applyAlignment="1">
      <alignment wrapText="1"/>
    </xf>
    <xf numFmtId="0" fontId="23" fillId="0" borderId="18" xfId="101" applyFont="1" applyBorder="1" applyAlignment="1">
      <alignment horizontal="left" wrapText="1"/>
    </xf>
    <xf numFmtId="0" fontId="24" fillId="0" borderId="18" xfId="101" applyFont="1" applyBorder="1" applyAlignment="1">
      <alignment wrapText="1"/>
    </xf>
    <xf numFmtId="0" fontId="24" fillId="0" borderId="22" xfId="101" applyFont="1" applyBorder="1" applyAlignment="1">
      <alignment wrapText="1"/>
    </xf>
    <xf numFmtId="0" fontId="21" fillId="0" borderId="0" xfId="102" applyFont="1" applyAlignment="1">
      <alignment horizontal="left" wrapText="1"/>
    </xf>
    <xf numFmtId="0" fontId="23" fillId="0" borderId="0" xfId="102" applyFont="1" applyAlignment="1">
      <alignment horizontal="left" wrapText="1"/>
    </xf>
    <xf numFmtId="0" fontId="23" fillId="0" borderId="0" xfId="102" applyFont="1" applyAlignment="1">
      <alignment wrapText="1"/>
    </xf>
    <xf numFmtId="0" fontId="23" fillId="0" borderId="16" xfId="102" applyFont="1" applyBorder="1" applyAlignment="1">
      <alignment horizontal="left" wrapText="1"/>
    </xf>
    <xf numFmtId="0" fontId="21" fillId="0" borderId="0" xfId="110" applyFont="1" applyAlignment="1">
      <alignment wrapText="1"/>
    </xf>
    <xf numFmtId="0" fontId="23" fillId="0" borderId="0" xfId="110" applyFont="1" applyAlignment="1">
      <alignment wrapText="1"/>
    </xf>
    <xf numFmtId="0" fontId="52" fillId="0" borderId="0" xfId="110" applyFont="1" applyAlignment="1">
      <alignment wrapText="1"/>
    </xf>
    <xf numFmtId="0" fontId="23" fillId="0" borderId="16" xfId="110" applyFont="1" applyBorder="1" applyAlignment="1">
      <alignment wrapText="1"/>
    </xf>
    <xf numFmtId="0" fontId="21" fillId="0" borderId="0" xfId="109" applyFont="1" applyAlignment="1">
      <alignment horizontal="left" wrapText="1"/>
    </xf>
    <xf numFmtId="0" fontId="23" fillId="0" borderId="0" xfId="109" applyFont="1" applyAlignment="1">
      <alignment horizontal="left" wrapText="1"/>
    </xf>
    <xf numFmtId="0" fontId="23" fillId="0" borderId="0" xfId="109" applyFont="1" applyAlignment="1">
      <alignment wrapText="1"/>
    </xf>
    <xf numFmtId="0" fontId="23" fillId="0" borderId="16" xfId="109" applyFont="1" applyBorder="1" applyAlignment="1">
      <alignment horizontal="left" wrapText="1"/>
    </xf>
    <xf numFmtId="0" fontId="21" fillId="0" borderId="0" xfId="108" applyFont="1" applyAlignment="1">
      <alignment wrapText="1"/>
    </xf>
    <xf numFmtId="0" fontId="23" fillId="0" borderId="0" xfId="108" applyFont="1" applyAlignment="1">
      <alignment wrapText="1"/>
    </xf>
    <xf numFmtId="0" fontId="52" fillId="0" borderId="0" xfId="108" applyFont="1" applyAlignment="1">
      <alignment wrapText="1"/>
    </xf>
    <xf numFmtId="0" fontId="23" fillId="0" borderId="16" xfId="108" applyFont="1" applyBorder="1" applyAlignment="1">
      <alignment wrapText="1"/>
    </xf>
    <xf numFmtId="0" fontId="21" fillId="0" borderId="0" xfId="107" applyFont="1" applyAlignment="1">
      <alignment horizontal="left" wrapText="1"/>
    </xf>
    <xf numFmtId="0" fontId="23" fillId="0" borderId="0" xfId="107" applyFont="1" applyAlignment="1">
      <alignment horizontal="left" wrapText="1"/>
    </xf>
    <xf numFmtId="0" fontId="23" fillId="0" borderId="0" xfId="107" applyFont="1" applyAlignment="1">
      <alignment wrapText="1"/>
    </xf>
    <xf numFmtId="0" fontId="23" fillId="0" borderId="16" xfId="107" applyFont="1" applyBorder="1" applyAlignment="1">
      <alignment horizontal="left" wrapText="1"/>
    </xf>
    <xf numFmtId="0" fontId="21" fillId="0" borderId="0" xfId="106" applyFont="1" applyAlignment="1">
      <alignment wrapText="1"/>
    </xf>
    <xf numFmtId="0" fontId="23" fillId="0" borderId="0" xfId="106" applyFont="1" applyAlignment="1">
      <alignment wrapText="1"/>
    </xf>
    <xf numFmtId="0" fontId="52" fillId="0" borderId="0" xfId="106" applyFont="1" applyAlignment="1">
      <alignment wrapText="1"/>
    </xf>
    <xf numFmtId="0" fontId="23" fillId="0" borderId="16" xfId="106" applyFont="1" applyBorder="1" applyAlignment="1">
      <alignment wrapText="1"/>
    </xf>
    <xf numFmtId="0" fontId="21" fillId="0" borderId="0" xfId="105" applyFont="1" applyAlignment="1">
      <alignment horizontal="left" wrapText="1"/>
    </xf>
    <xf numFmtId="0" fontId="23" fillId="0" borderId="0" xfId="105" applyFont="1" applyAlignment="1">
      <alignment horizontal="left" wrapText="1"/>
    </xf>
    <xf numFmtId="0" fontId="23" fillId="0" borderId="0" xfId="105" applyFont="1" applyAlignment="1">
      <alignment wrapText="1"/>
    </xf>
    <xf numFmtId="0" fontId="23" fillId="0" borderId="16" xfId="105" applyFont="1" applyBorder="1" applyAlignment="1">
      <alignment horizontal="left" wrapText="1"/>
    </xf>
    <xf numFmtId="0" fontId="23" fillId="0" borderId="20" xfId="105" applyFont="1" applyBorder="1" applyAlignment="1">
      <alignment horizontal="left" wrapText="1"/>
    </xf>
    <xf numFmtId="0" fontId="24" fillId="0" borderId="18" xfId="105" applyFont="1" applyBorder="1" applyAlignment="1">
      <alignment horizontal="left" wrapText="1"/>
    </xf>
    <xf numFmtId="0" fontId="24" fillId="0" borderId="22" xfId="105" applyFont="1" applyBorder="1" applyAlignment="1">
      <alignment horizontal="left" wrapText="1"/>
    </xf>
    <xf numFmtId="0" fontId="21" fillId="0" borderId="16" xfId="104" applyFont="1" applyBorder="1" applyAlignment="1">
      <alignment wrapText="1"/>
    </xf>
    <xf numFmtId="0" fontId="23" fillId="0" borderId="0" xfId="104" applyFont="1" applyAlignment="1">
      <alignment wrapText="1"/>
    </xf>
    <xf numFmtId="0" fontId="24" fillId="0" borderId="0" xfId="104" applyFont="1" applyAlignment="1">
      <alignment wrapText="1"/>
    </xf>
    <xf numFmtId="0" fontId="23" fillId="0" borderId="18" xfId="104" applyFont="1" applyBorder="1" applyAlignment="1">
      <alignment wrapText="1"/>
    </xf>
    <xf numFmtId="0" fontId="23" fillId="0" borderId="18" xfId="104" applyFont="1" applyBorder="1" applyAlignment="1">
      <alignment horizontal="left" wrapText="1"/>
    </xf>
    <xf numFmtId="0" fontId="24" fillId="0" borderId="18" xfId="104" applyFont="1" applyBorder="1" applyAlignment="1">
      <alignment wrapText="1"/>
    </xf>
    <xf numFmtId="0" fontId="23" fillId="0" borderId="20" xfId="104" applyFont="1" applyBorder="1" applyAlignment="1">
      <alignment horizontal="left" wrapText="1"/>
    </xf>
    <xf numFmtId="0" fontId="24" fillId="0" borderId="18" xfId="104" applyFont="1" applyBorder="1" applyAlignment="1">
      <alignment horizontal="left" wrapText="1"/>
    </xf>
    <xf numFmtId="0" fontId="24" fillId="0" borderId="22" xfId="104" applyFont="1" applyBorder="1" applyAlignment="1">
      <alignment horizontal="left" wrapText="1"/>
    </xf>
    <xf numFmtId="0" fontId="21" fillId="0" borderId="0" xfId="104" applyFont="1" applyAlignment="1">
      <alignment wrapText="1"/>
    </xf>
    <xf numFmtId="0" fontId="21" fillId="0" borderId="0" xfId="103" applyFont="1" applyAlignment="1">
      <alignment horizontal="left" wrapText="1"/>
    </xf>
    <xf numFmtId="0" fontId="23" fillId="0" borderId="0" xfId="103" applyFont="1" applyAlignment="1">
      <alignment horizontal="left" wrapText="1"/>
    </xf>
    <xf numFmtId="0" fontId="23" fillId="0" borderId="0" xfId="103" applyFont="1" applyAlignment="1">
      <alignment wrapText="1"/>
    </xf>
    <xf numFmtId="0" fontId="23" fillId="0" borderId="16" xfId="103" applyFont="1" applyBorder="1" applyAlignment="1">
      <alignment horizontal="left" wrapText="1"/>
    </xf>
    <xf numFmtId="0" fontId="25" fillId="0" borderId="0" xfId="111" applyFont="1" applyAlignment="1">
      <alignment horizontal="left" wrapText="1"/>
    </xf>
    <xf numFmtId="3" fontId="23" fillId="0" borderId="0" xfId="111" applyNumberFormat="1" applyFont="1" applyAlignment="1">
      <alignment horizontal="right" wrapText="1"/>
    </xf>
    <xf numFmtId="3" fontId="23" fillId="0" borderId="18" xfId="112" applyNumberFormat="1" applyFont="1" applyBorder="1" applyAlignment="1">
      <alignment horizontal="right" wrapText="1"/>
    </xf>
    <xf numFmtId="3" fontId="23" fillId="0" borderId="0" xfId="112" applyNumberFormat="1" applyFont="1" applyAlignment="1">
      <alignment horizontal="right" wrapText="1"/>
    </xf>
    <xf numFmtId="3" fontId="23" fillId="0" borderId="22" xfId="112" applyNumberFormat="1" applyFont="1" applyBorder="1" applyAlignment="1">
      <alignment horizontal="right" wrapText="1"/>
    </xf>
    <xf numFmtId="0" fontId="25" fillId="0" borderId="0" xfId="113" applyFont="1"/>
    <xf numFmtId="49" fontId="23" fillId="0" borderId="0" xfId="78" applyNumberFormat="1" applyFont="1" applyAlignment="1">
      <alignment wrapText="1"/>
    </xf>
    <xf numFmtId="0" fontId="23" fillId="0" borderId="20" xfId="89" applyFont="1" applyBorder="1" applyAlignment="1">
      <alignment horizontal="left" vertical="top" wrapText="1"/>
    </xf>
    <xf numFmtId="0" fontId="23" fillId="0" borderId="18" xfId="111" applyFont="1" applyBorder="1" applyAlignment="1">
      <alignment horizontal="left" vertical="top" wrapText="1"/>
    </xf>
    <xf numFmtId="0" fontId="24" fillId="0" borderId="18" xfId="113" applyFont="1" applyBorder="1" applyAlignment="1">
      <alignment vertical="top" wrapText="1"/>
    </xf>
    <xf numFmtId="49" fontId="23" fillId="0" borderId="16" xfId="99" applyNumberFormat="1" applyFont="1" applyBorder="1" applyAlignment="1">
      <alignment horizontal="left" wrapText="1"/>
    </xf>
    <xf numFmtId="0" fontId="23" fillId="0" borderId="22" xfId="81" applyFont="1" applyBorder="1" applyAlignment="1">
      <alignment horizontal="left" wrapText="1"/>
    </xf>
    <xf numFmtId="4" fontId="23" fillId="0" borderId="21" xfId="83" applyNumberFormat="1" applyFont="1" applyBorder="1" applyAlignment="1">
      <alignment horizontal="right" wrapText="1"/>
    </xf>
    <xf numFmtId="49" fontId="23" fillId="0" borderId="18" xfId="79" applyNumberFormat="1" applyFont="1" applyBorder="1" applyAlignment="1">
      <alignment horizontal="left" vertical="top" wrapText="1"/>
    </xf>
    <xf numFmtId="0" fontId="23" fillId="0" borderId="18" xfId="104" applyFont="1" applyBorder="1" applyAlignment="1">
      <alignment horizontal="left" vertical="top" wrapText="1"/>
    </xf>
    <xf numFmtId="0" fontId="23" fillId="0" borderId="18" xfId="105" applyFont="1" applyBorder="1" applyAlignment="1">
      <alignment horizontal="left" vertical="top" wrapText="1"/>
    </xf>
    <xf numFmtId="0" fontId="23" fillId="0" borderId="16" xfId="79" applyFont="1" applyBorder="1" applyAlignment="1">
      <alignment horizontal="left"/>
    </xf>
    <xf numFmtId="0" fontId="55" fillId="0" borderId="19" xfId="79" applyFont="1" applyBorder="1" applyAlignment="1">
      <alignment horizontal="left" vertical="top" wrapText="1"/>
    </xf>
    <xf numFmtId="0" fontId="58" fillId="0" borderId="19" xfId="79" applyFont="1" applyBorder="1" applyAlignment="1">
      <alignment horizontal="left" vertical="top" wrapText="1"/>
    </xf>
    <xf numFmtId="0" fontId="35" fillId="0" borderId="19" xfId="79" applyFont="1" applyBorder="1" applyAlignment="1">
      <alignment horizontal="right" vertical="top" wrapText="1"/>
    </xf>
    <xf numFmtId="0" fontId="55" fillId="0" borderId="19" xfId="80" applyFont="1" applyBorder="1" applyAlignment="1">
      <alignment horizontal="left" vertical="top" wrapText="1"/>
    </xf>
    <xf numFmtId="0" fontId="58" fillId="0" borderId="19" xfId="80" applyFont="1" applyBorder="1" applyAlignment="1">
      <alignment horizontal="left" vertical="top" wrapText="1"/>
    </xf>
    <xf numFmtId="0" fontId="23" fillId="0" borderId="16" xfId="80" applyFont="1" applyBorder="1" applyAlignment="1">
      <alignment horizontal="left"/>
    </xf>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25" fillId="0" borderId="19" xfId="78" applyFont="1" applyBorder="1" applyAlignment="1">
      <alignment horizontal="left" wrapText="1"/>
    </xf>
    <xf numFmtId="0" fontId="26" fillId="0" borderId="19" xfId="78" applyFont="1" applyBorder="1" applyAlignment="1">
      <alignment horizontal="left" wrapText="1"/>
    </xf>
    <xf numFmtId="49" fontId="25" fillId="0" borderId="0" xfId="78" applyNumberFormat="1" applyFont="1" applyAlignment="1">
      <alignment horizontal="left" wrapText="1"/>
    </xf>
    <xf numFmtId="49" fontId="23" fillId="0" borderId="0" xfId="78" applyNumberFormat="1" applyFont="1" applyAlignment="1">
      <alignment horizontal="left" wrapText="1"/>
    </xf>
    <xf numFmtId="49" fontId="25" fillId="0" borderId="0" xfId="83" applyNumberFormat="1" applyFont="1" applyAlignment="1">
      <alignment horizontal="left" wrapText="1"/>
    </xf>
    <xf numFmtId="0" fontId="55" fillId="0" borderId="19" xfId="83" applyFont="1" applyBorder="1" applyAlignment="1">
      <alignment horizontal="left" vertical="top" wrapText="1"/>
    </xf>
    <xf numFmtId="0" fontId="25" fillId="0" borderId="0" xfId="82" applyFont="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0" fontId="23" fillId="0" borderId="16" xfId="84" applyFont="1" applyBorder="1" applyAlignment="1">
      <alignment horizontal="left"/>
    </xf>
    <xf numFmtId="0" fontId="23" fillId="0" borderId="16" xfId="85" applyFont="1" applyBorder="1" applyAlignment="1">
      <alignment horizontal="left"/>
    </xf>
    <xf numFmtId="0" fontId="55" fillId="0" borderId="19" xfId="85" applyFont="1" applyBorder="1" applyAlignment="1">
      <alignment horizontal="left" vertical="top" wrapText="1"/>
    </xf>
    <xf numFmtId="0" fontId="58" fillId="0" borderId="19" xfId="85" applyFont="1" applyBorder="1" applyAlignment="1">
      <alignment horizontal="left" vertical="top" wrapText="1"/>
    </xf>
    <xf numFmtId="0" fontId="55" fillId="0" borderId="19" xfId="86" applyFont="1" applyBorder="1" applyAlignment="1">
      <alignment horizontal="left" vertical="top" wrapText="1"/>
    </xf>
    <xf numFmtId="49" fontId="26" fillId="0" borderId="0" xfId="78" applyNumberFormat="1" applyFont="1" applyAlignment="1">
      <alignment horizontal="left" wrapText="1"/>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49" fontId="25" fillId="0" borderId="0" xfId="88" applyNumberFormat="1" applyFont="1" applyAlignment="1">
      <alignment horizontal="left" wrapText="1"/>
    </xf>
    <xf numFmtId="49" fontId="26" fillId="0" borderId="0" xfId="88" applyNumberFormat="1" applyFont="1" applyAlignment="1">
      <alignment horizontal="left" wrapText="1"/>
    </xf>
    <xf numFmtId="0" fontId="55" fillId="0" borderId="19" xfId="88" applyFont="1" applyBorder="1" applyAlignment="1">
      <alignment horizontal="left" vertical="top" wrapText="1"/>
    </xf>
    <xf numFmtId="49" fontId="25" fillId="0" borderId="19" xfId="88" applyNumberFormat="1" applyFont="1" applyBorder="1" applyAlignment="1">
      <alignment horizontal="left" wrapText="1"/>
    </xf>
    <xf numFmtId="49" fontId="26" fillId="0" borderId="19" xfId="88" applyNumberFormat="1" applyFont="1" applyBorder="1" applyAlignment="1">
      <alignment horizontal="left" wrapText="1"/>
    </xf>
    <xf numFmtId="0" fontId="55" fillId="0" borderId="19" xfId="89" applyFont="1" applyBorder="1" applyAlignment="1">
      <alignment horizontal="left" vertical="top" wrapText="1"/>
    </xf>
    <xf numFmtId="0" fontId="58" fillId="0" borderId="19" xfId="89" applyFont="1" applyBorder="1" applyAlignment="1">
      <alignment horizontal="left" vertical="top" wrapText="1"/>
    </xf>
    <xf numFmtId="0" fontId="23" fillId="0" borderId="16" xfId="89" applyFont="1" applyBorder="1" applyAlignment="1">
      <alignment horizontal="left"/>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23" fillId="0" borderId="16" xfId="91" applyFont="1" applyBorder="1" applyAlignment="1">
      <alignment horizontal="left"/>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23" fillId="0" borderId="16" xfId="93" applyFont="1" applyBorder="1" applyAlignment="1">
      <alignment horizontal="left"/>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0" fontId="55" fillId="0" borderId="19" xfId="94" applyFont="1" applyBorder="1" applyAlignment="1">
      <alignment horizontal="left" vertical="top" wrapText="1"/>
    </xf>
    <xf numFmtId="0" fontId="58" fillId="0" borderId="19" xfId="94" applyFont="1" applyBorder="1" applyAlignment="1">
      <alignment horizontal="left" vertical="top" wrapText="1"/>
    </xf>
    <xf numFmtId="0" fontId="55" fillId="0" borderId="19" xfId="95" applyFont="1" applyBorder="1" applyAlignment="1">
      <alignment horizontal="left" vertical="top" wrapText="1"/>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49" fontId="25" fillId="0" borderId="0" xfId="78" applyNumberFormat="1" applyFont="1" applyAlignment="1">
      <alignment wrapText="1"/>
    </xf>
    <xf numFmtId="49" fontId="25" fillId="0" borderId="0" xfId="97" applyNumberFormat="1" applyFont="1" applyAlignment="1">
      <alignment horizontal="left" wrapText="1"/>
    </xf>
    <xf numFmtId="49" fontId="26" fillId="0" borderId="0" xfId="97" applyNumberFormat="1" applyFont="1" applyAlignment="1">
      <alignment horizontal="left" wrapText="1"/>
    </xf>
    <xf numFmtId="0" fontId="55" fillId="0" borderId="19" xfId="97" applyFont="1" applyBorder="1" applyAlignment="1">
      <alignment horizontal="left" vertical="top" wrapText="1"/>
    </xf>
    <xf numFmtId="49" fontId="25" fillId="0" borderId="19" xfId="97" applyNumberFormat="1" applyFont="1" applyBorder="1" applyAlignment="1">
      <alignment horizontal="left" wrapText="1"/>
    </xf>
    <xf numFmtId="49" fontId="23" fillId="0" borderId="19" xfId="97" applyNumberFormat="1" applyFont="1" applyBorder="1" applyAlignment="1">
      <alignment horizontal="left" wrapText="1"/>
    </xf>
    <xf numFmtId="0" fontId="55" fillId="0" borderId="19" xfId="98" applyFont="1" applyBorder="1" applyAlignment="1">
      <alignment horizontal="left" vertical="top" wrapText="1"/>
    </xf>
    <xf numFmtId="0" fontId="58" fillId="0" borderId="19" xfId="98" applyFont="1" applyBorder="1" applyAlignment="1">
      <alignment horizontal="left" vertical="top" wrapText="1"/>
    </xf>
    <xf numFmtId="0" fontId="23" fillId="0" borderId="16" xfId="99" applyFont="1" applyBorder="1" applyAlignment="1">
      <alignment horizontal="left"/>
    </xf>
    <xf numFmtId="0" fontId="55" fillId="0" borderId="19" xfId="99" applyFont="1" applyBorder="1" applyAlignment="1">
      <alignment horizontal="left" vertical="top" wrapText="1"/>
    </xf>
    <xf numFmtId="0" fontId="58" fillId="0" borderId="19" xfId="99" applyFont="1" applyBorder="1" applyAlignment="1">
      <alignment horizontal="left" vertical="top" wrapText="1"/>
    </xf>
    <xf numFmtId="0" fontId="25" fillId="0" borderId="0" xfId="99" applyFont="1" applyAlignment="1">
      <alignment horizontal="left" wrapText="1"/>
    </xf>
    <xf numFmtId="0" fontId="23" fillId="0" borderId="16" xfId="100" applyFont="1" applyBorder="1" applyAlignment="1">
      <alignment horizontal="left"/>
    </xf>
    <xf numFmtId="0" fontId="55" fillId="0" borderId="19" xfId="100" applyFont="1" applyBorder="1" applyAlignment="1">
      <alignment horizontal="left" vertical="top" wrapText="1"/>
    </xf>
    <xf numFmtId="0" fontId="58" fillId="0" borderId="19" xfId="100" applyFont="1" applyBorder="1" applyAlignment="1">
      <alignment horizontal="left" vertical="top" wrapText="1"/>
    </xf>
    <xf numFmtId="0" fontId="55" fillId="0" borderId="19" xfId="101" applyFont="1" applyBorder="1" applyAlignment="1">
      <alignment horizontal="left" vertical="top" wrapText="1"/>
    </xf>
    <xf numFmtId="0" fontId="55" fillId="0" borderId="19" xfId="103"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7" applyFont="1" applyBorder="1" applyAlignment="1">
      <alignment horizontal="lef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xf numFmtId="0" fontId="55" fillId="0" borderId="19" xfId="110" applyFont="1" applyBorder="1" applyAlignment="1">
      <alignment horizontal="left" vertical="top" wrapText="1"/>
    </xf>
    <xf numFmtId="0" fontId="55" fillId="0" borderId="19" xfId="102" applyFont="1" applyBorder="1" applyAlignment="1">
      <alignment horizontal="left" vertical="top" wrapText="1"/>
    </xf>
    <xf numFmtId="0" fontId="55" fillId="0" borderId="19" xfId="111" applyFont="1" applyBorder="1" applyAlignment="1">
      <alignment horizontal="left" vertical="top" wrapText="1"/>
    </xf>
    <xf numFmtId="0" fontId="35" fillId="0" borderId="19" xfId="101" applyFont="1" applyBorder="1" applyAlignment="1">
      <alignment horizontal="right" vertical="top" wrapText="1"/>
    </xf>
    <xf numFmtId="0" fontId="55" fillId="0" borderId="19" xfId="112" applyFont="1" applyBorder="1" applyAlignment="1">
      <alignment horizontal="left" vertical="top" wrapText="1"/>
    </xf>
    <xf numFmtId="0" fontId="55" fillId="0" borderId="19" xfId="113" applyFont="1" applyBorder="1" applyAlignment="1">
      <alignment horizontal="left" vertical="top" wrapText="1"/>
    </xf>
    <xf numFmtId="49" fontId="25" fillId="0" borderId="19" xfId="99" applyNumberFormat="1" applyFont="1" applyBorder="1" applyAlignment="1">
      <alignment horizontal="left" vertical="top" wrapText="1"/>
    </xf>
  </cellXfs>
  <cellStyles count="129">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24"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2" xfId="80" xr:uid="{00000000-0005-0000-0000-000050000000}"/>
    <cellStyle name="Normal_Cuadro 3.3" xfId="81" xr:uid="{00000000-0005-0000-0000-000051000000}"/>
    <cellStyle name="Normal_Cuadro 3.4" xfId="82" xr:uid="{00000000-0005-0000-0000-000052000000}"/>
    <cellStyle name="Normal_Cuadro 3.5" xfId="83" xr:uid="{00000000-0005-0000-0000-000053000000}"/>
    <cellStyle name="Normal_Cuadro 4.1" xfId="84" xr:uid="{00000000-0005-0000-0000-000054000000}"/>
    <cellStyle name="Normal_Cuadro 4.2" xfId="85" xr:uid="{00000000-0005-0000-0000-000055000000}"/>
    <cellStyle name="Normal_Cuadro 4.3" xfId="86" xr:uid="{00000000-0005-0000-0000-000056000000}"/>
    <cellStyle name="Normal_Cuadro 4.4" xfId="87" xr:uid="{00000000-0005-0000-0000-000057000000}"/>
    <cellStyle name="Normal_Cuadro 4.5" xfId="88" xr:uid="{00000000-0005-0000-0000-000058000000}"/>
    <cellStyle name="Normal_Cuadro 4.6" xfId="89" xr:uid="{00000000-0005-0000-0000-000059000000}"/>
    <cellStyle name="Normal_Cuadro 4.7" xfId="90" xr:uid="{00000000-0005-0000-0000-00005A000000}"/>
    <cellStyle name="Normal_Cuadro 4.8" xfId="91" xr:uid="{00000000-0005-0000-0000-00005B000000}"/>
    <cellStyle name="Normal_Cuadro 5.4" xfId="92" xr:uid="{00000000-0005-0000-0000-00005F000000}"/>
    <cellStyle name="Normal_Cuadro 6.1" xfId="93" xr:uid="{00000000-0005-0000-0000-000061000000}"/>
    <cellStyle name="Normal_Cuadro 6.2" xfId="94" xr:uid="{00000000-0005-0000-0000-000062000000}"/>
    <cellStyle name="Normal_Cuadro 6.3" xfId="95" xr:uid="{00000000-0005-0000-0000-000063000000}"/>
    <cellStyle name="Normal_Cuadro 6.4" xfId="96" xr:uid="{00000000-0005-0000-0000-000064000000}"/>
    <cellStyle name="Normal_Cuadro 6.5" xfId="97" xr:uid="{00000000-0005-0000-0000-000065000000}"/>
    <cellStyle name="Normal_Cuadro 6.6" xfId="98" xr:uid="{00000000-0005-0000-0000-000066000000}"/>
    <cellStyle name="Normal_Cuadro 7.1" xfId="99" xr:uid="{00000000-0005-0000-0000-000067000000}"/>
    <cellStyle name="Normal_Cuadro 7.2" xfId="100" xr:uid="{00000000-0005-0000-0000-000068000000}"/>
    <cellStyle name="Normal_Cuadro 8.1" xfId="101" xr:uid="{00000000-0005-0000-0000-000069000000}"/>
    <cellStyle name="Normal_Cuadro 8.10" xfId="102" xr:uid="{00000000-0005-0000-0000-00006A000000}"/>
    <cellStyle name="Normal_Cuadro 8.2" xfId="103" xr:uid="{00000000-0005-0000-0000-00006B000000}"/>
    <cellStyle name="Normal_Cuadro 8.3" xfId="104" xr:uid="{00000000-0005-0000-0000-00006C000000}"/>
    <cellStyle name="Normal_Cuadro 8.4" xfId="105" xr:uid="{00000000-0005-0000-0000-00006D000000}"/>
    <cellStyle name="Normal_Cuadro 8.5" xfId="106" xr:uid="{00000000-0005-0000-0000-00006E000000}"/>
    <cellStyle name="Normal_Cuadro 8.6" xfId="107" xr:uid="{00000000-0005-0000-0000-00006F000000}"/>
    <cellStyle name="Normal_Cuadro 8.7" xfId="108" xr:uid="{00000000-0005-0000-0000-000070000000}"/>
    <cellStyle name="Normal_Cuadro 8.8" xfId="109" xr:uid="{00000000-0005-0000-0000-000071000000}"/>
    <cellStyle name="Normal_Cuadro 8.9" xfId="110" xr:uid="{00000000-0005-0000-0000-000072000000}"/>
    <cellStyle name="Normal_Cuadro 9.1" xfId="111" xr:uid="{00000000-0005-0000-0000-000073000000}"/>
    <cellStyle name="Normal_Cuadro 9.2" xfId="112" xr:uid="{00000000-0005-0000-0000-000074000000}"/>
    <cellStyle name="Normal_Cuadro 9.3" xfId="113" xr:uid="{00000000-0005-0000-0000-000075000000}"/>
    <cellStyle name="Normal_Parte 3 " xfId="114" xr:uid="{00000000-0005-0000-0000-000076000000}"/>
    <cellStyle name="Normal_Propuesta continuista series web DEFINITIVA" xfId="115" xr:uid="{00000000-0005-0000-0000-000077000000}"/>
    <cellStyle name="Notas" xfId="116" builtinId="10" customBuiltin="1"/>
    <cellStyle name="Note" xfId="117" xr:uid="{00000000-0005-0000-0000-000079000000}"/>
    <cellStyle name="Output" xfId="118" xr:uid="{00000000-0005-0000-0000-00007A000000}"/>
    <cellStyle name="Salida" xfId="119" builtinId="21" customBuiltin="1"/>
    <cellStyle name="Texto de advertencia" xfId="120" builtinId="11" customBuiltin="1"/>
    <cellStyle name="Texto explicativo" xfId="121" builtinId="53" customBuiltin="1"/>
    <cellStyle name="Title" xfId="122" xr:uid="{00000000-0005-0000-0000-00007E000000}"/>
    <cellStyle name="Título" xfId="123" builtinId="15" customBuiltin="1"/>
    <cellStyle name="Título 2" xfId="125" builtinId="17" customBuiltin="1"/>
    <cellStyle name="Título 3" xfId="126" builtinId="18" customBuiltin="1"/>
    <cellStyle name="Total" xfId="127" builtinId="25" customBuiltin="1"/>
    <cellStyle name="Warning Text" xfId="128"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68"/>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466</v>
      </c>
      <c r="B11" s="26" t="s">
        <v>99</v>
      </c>
    </row>
    <row r="12" spans="1:2" ht="13.5" x14ac:dyDescent="0.25">
      <c r="A12" s="28" t="s">
        <v>467</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672</v>
      </c>
    </row>
    <row r="21" spans="1:2" ht="13.5" x14ac:dyDescent="0.25">
      <c r="A21" s="537" t="s">
        <v>673</v>
      </c>
    </row>
    <row r="22" spans="1:2" ht="13.5" x14ac:dyDescent="0.25">
      <c r="A22" s="537" t="s">
        <v>674</v>
      </c>
    </row>
    <row r="23" spans="1:2" ht="13.5" x14ac:dyDescent="0.25">
      <c r="A23" s="537" t="s">
        <v>675</v>
      </c>
    </row>
    <row r="24" spans="1:2" ht="13.5" x14ac:dyDescent="0.25">
      <c r="A24" s="537" t="s">
        <v>676</v>
      </c>
    </row>
    <row r="25" spans="1:2" ht="13.5" x14ac:dyDescent="0.25">
      <c r="A25" s="537" t="s">
        <v>677</v>
      </c>
    </row>
    <row r="26" spans="1:2" ht="13.5" x14ac:dyDescent="0.25">
      <c r="A26" s="4"/>
    </row>
    <row r="27" spans="1:2" ht="13.5" x14ac:dyDescent="0.25">
      <c r="A27" s="3" t="s">
        <v>114</v>
      </c>
    </row>
    <row r="28" spans="1:2" ht="13.5" x14ac:dyDescent="0.25">
      <c r="A28" s="537" t="s">
        <v>115</v>
      </c>
    </row>
    <row r="29" spans="1:2" ht="13.5" x14ac:dyDescent="0.25">
      <c r="A29" s="537" t="s">
        <v>116</v>
      </c>
    </row>
    <row r="30" spans="1:2" ht="13.5" x14ac:dyDescent="0.25">
      <c r="A30" s="537" t="s">
        <v>117</v>
      </c>
    </row>
    <row r="31" spans="1:2" ht="13.5" x14ac:dyDescent="0.25">
      <c r="A31" s="537" t="s">
        <v>118</v>
      </c>
    </row>
    <row r="32" spans="1:2" ht="13.5" x14ac:dyDescent="0.25">
      <c r="A32" s="537" t="s">
        <v>575</v>
      </c>
    </row>
    <row r="33" spans="1:1" ht="13.5" x14ac:dyDescent="0.25">
      <c r="A33" s="537" t="s">
        <v>576</v>
      </c>
    </row>
    <row r="34" spans="1:1" ht="13.5" x14ac:dyDescent="0.25">
      <c r="A34" s="537" t="s">
        <v>577</v>
      </c>
    </row>
    <row r="35" spans="1:1" ht="13.5" x14ac:dyDescent="0.25">
      <c r="A35" s="537" t="s">
        <v>119</v>
      </c>
    </row>
    <row r="36" spans="1:1" ht="13.5" x14ac:dyDescent="0.25">
      <c r="A36" s="29"/>
    </row>
    <row r="37" spans="1:1" ht="13.5" x14ac:dyDescent="0.25">
      <c r="A37" s="29"/>
    </row>
    <row r="38" spans="1:1" ht="13.5" x14ac:dyDescent="0.25">
      <c r="A38" s="3" t="s">
        <v>120</v>
      </c>
    </row>
    <row r="39" spans="1:1" ht="13.5" x14ac:dyDescent="0.25">
      <c r="A39" s="537" t="s">
        <v>121</v>
      </c>
    </row>
    <row r="40" spans="1:1" ht="13.5" x14ac:dyDescent="0.25">
      <c r="A40" s="537" t="s">
        <v>122</v>
      </c>
    </row>
    <row r="41" spans="1:1" ht="13.5" x14ac:dyDescent="0.25">
      <c r="A41" s="537" t="s">
        <v>123</v>
      </c>
    </row>
    <row r="42" spans="1:1" ht="13.5" x14ac:dyDescent="0.25">
      <c r="A42" s="537" t="s">
        <v>124</v>
      </c>
    </row>
    <row r="43" spans="1:1" ht="13.5" x14ac:dyDescent="0.25">
      <c r="A43" s="537" t="s">
        <v>125</v>
      </c>
    </row>
    <row r="44" spans="1:1" ht="13.5" x14ac:dyDescent="0.25">
      <c r="A44" s="537" t="s">
        <v>126</v>
      </c>
    </row>
    <row r="45" spans="1:1" ht="13.5" x14ac:dyDescent="0.25">
      <c r="A45" s="537" t="s">
        <v>127</v>
      </c>
    </row>
    <row r="46" spans="1:1" ht="13.5" x14ac:dyDescent="0.25">
      <c r="A46" s="29"/>
    </row>
    <row r="47" spans="1:1" ht="13.5" x14ac:dyDescent="0.25">
      <c r="A47" s="3" t="s">
        <v>128</v>
      </c>
    </row>
    <row r="48" spans="1:1" ht="13.5" x14ac:dyDescent="0.25">
      <c r="A48" s="537" t="s">
        <v>129</v>
      </c>
    </row>
    <row r="49" spans="1:1" ht="13.5" x14ac:dyDescent="0.25">
      <c r="A49" s="537" t="s">
        <v>130</v>
      </c>
    </row>
    <row r="50" spans="1:1" ht="13.5" x14ac:dyDescent="0.25">
      <c r="A50" s="537" t="s">
        <v>131</v>
      </c>
    </row>
    <row r="51" spans="1:1" ht="13.5" x14ac:dyDescent="0.25">
      <c r="A51" s="29"/>
    </row>
    <row r="52" spans="1:1" ht="13.5" x14ac:dyDescent="0.25">
      <c r="A52" s="3" t="s">
        <v>132</v>
      </c>
    </row>
    <row r="53" spans="1:1" ht="13.5" x14ac:dyDescent="0.25">
      <c r="A53" s="537" t="s">
        <v>133</v>
      </c>
    </row>
    <row r="54" spans="1:1" ht="13.5" x14ac:dyDescent="0.25">
      <c r="A54" s="537" t="s">
        <v>134</v>
      </c>
    </row>
    <row r="55" spans="1:1" ht="13.5" x14ac:dyDescent="0.25">
      <c r="A55" s="537" t="s">
        <v>135</v>
      </c>
    </row>
    <row r="56" spans="1:1" ht="13.5" x14ac:dyDescent="0.25">
      <c r="A56" s="537" t="s">
        <v>136</v>
      </c>
    </row>
    <row r="57" spans="1:1" ht="13.5" x14ac:dyDescent="0.25">
      <c r="A57" s="537" t="s">
        <v>137</v>
      </c>
    </row>
    <row r="58" spans="1:1" ht="13.5" x14ac:dyDescent="0.25">
      <c r="A58" s="537" t="s">
        <v>138</v>
      </c>
    </row>
    <row r="59" spans="1:1" ht="13.5" x14ac:dyDescent="0.25">
      <c r="A59" s="537" t="s">
        <v>139</v>
      </c>
    </row>
    <row r="60" spans="1:1" ht="13.5" x14ac:dyDescent="0.25">
      <c r="A60" s="537" t="s">
        <v>140</v>
      </c>
    </row>
    <row r="61" spans="1:1" ht="13.5" x14ac:dyDescent="0.25">
      <c r="A61" s="537" t="s">
        <v>141</v>
      </c>
    </row>
    <row r="62" spans="1:1" ht="13.5" x14ac:dyDescent="0.25">
      <c r="A62" s="537" t="s">
        <v>142</v>
      </c>
    </row>
    <row r="63" spans="1:1" ht="13.5" x14ac:dyDescent="0.25">
      <c r="A63" s="29"/>
    </row>
    <row r="64" spans="1:1" ht="13.5" x14ac:dyDescent="0.25">
      <c r="A64" s="3" t="s">
        <v>143</v>
      </c>
    </row>
    <row r="65" spans="1:1" ht="13.5" x14ac:dyDescent="0.25">
      <c r="A65" s="537" t="s">
        <v>144</v>
      </c>
    </row>
    <row r="66" spans="1:1" ht="13.5" x14ac:dyDescent="0.25">
      <c r="A66" s="537" t="s">
        <v>145</v>
      </c>
    </row>
    <row r="67" spans="1:1" ht="13.5" x14ac:dyDescent="0.25">
      <c r="A67" s="537" t="s">
        <v>146</v>
      </c>
    </row>
    <row r="68" spans="1:1" ht="13.5" x14ac:dyDescent="0.25">
      <c r="A68" s="30"/>
    </row>
  </sheetData>
  <phoneticPr fontId="18" type="noConversion"/>
  <hyperlinks>
    <hyperlink ref="A21" location="'Cuadro 3.1'!A1" display="3.1 Principales magnitudes de los FII " xr:uid="{00000000-0004-0000-0000-000000000000}"/>
    <hyperlink ref="A22" location="'Cuadro 3.2'!A1" display="3.2 Distribución del patrimonio de los FII" xr:uid="{00000000-0004-0000-0000-000001000000}"/>
    <hyperlink ref="A23" location="'Cuadro 3.3'!A1" display="3.3 Distribución porcentual del patrimonio de los FII" xr:uid="{00000000-0004-0000-0000-000002000000}"/>
    <hyperlink ref="A24" location="'Cuadro 3.4'!A1" display="3.4 Descomposición de la variación del patrimonio de los FII" xr:uid="{00000000-0004-0000-0000-000003000000}"/>
    <hyperlink ref="A25" location="'Cuadro 3.5'!A1" display="3.5 Descomposición porcentual de la variación del patrimonio de los FII" xr:uid="{00000000-0004-0000-0000-000004000000}"/>
    <hyperlink ref="A28" location="'Cuadro 4.1'!A1" display="4.1 Principales magnitudes de las SICAV" xr:uid="{00000000-0004-0000-0000-000005000000}"/>
    <hyperlink ref="A29" location="'Cuadro 4.2'!A1" display="4.2 Distribución del patrimonio social de las SICAV " xr:uid="{00000000-0004-0000-0000-000006000000}"/>
    <hyperlink ref="A30" location="'Cuadro 4.3'!A1" display="4.3 Distribución porcentual del patrimonio social de las SICAV " xr:uid="{00000000-0004-0000-0000-000007000000}"/>
    <hyperlink ref="A31" location="'Cuadro 4.4'!A1" display="4.4 Descomposición de la variación patrimonial de las SICAV " xr:uid="{00000000-0004-0000-0000-000008000000}"/>
    <hyperlink ref="A32" location="'Cuadro 4.5'!A1" display="4.5 Descomposición porcentual de la variación patrimonial de las SICAV " xr:uid="{00000000-0004-0000-0000-000009000000}"/>
    <hyperlink ref="A33" location="'Cuadro 4.6'!A1" display="4.6 Distribución geográfica de la cartera exterior de las SICAV " xr:uid="{00000000-0004-0000-0000-00000A000000}"/>
    <hyperlink ref="A34" location="'Cuadro 4.7'!A1" display="4.7Distribución de las SICAV según su patrimonio social " xr:uid="{00000000-0004-0000-0000-00000B000000}"/>
    <hyperlink ref="A35" location="'Cuadro 4.8'!A1" display="4.8 Distribución de las SICAV según su número de accionistas" xr:uid="{00000000-0004-0000-0000-00000C000000}"/>
    <hyperlink ref="A39" location="'Cuadro 6.1'!A1" display="6.1 Principales magnitudes de las IICIICIL e IICIL" xr:uid="{00000000-0004-0000-0000-000012000000}"/>
    <hyperlink ref="A40" location="'Cuadro 6.2'!A1" display="6.2 Distribución del patrimonio de las IICIICIL " xr:uid="{00000000-0004-0000-0000-000013000000}"/>
    <hyperlink ref="A41" location="'Cuadro 6.3'!A1" display="6.3 Distribución porcentual del patrimonio de las IICIICIL " xr:uid="{00000000-0004-0000-0000-000014000000}"/>
    <hyperlink ref="A42" location="'Cuadro 6.4'!A1" display="6.4 Descomposición de la variación del patrimonio de las IICIICIL" xr:uid="{00000000-0004-0000-0000-000015000000}"/>
    <hyperlink ref="A43" location="'Cuadro 6.5'!A1" display="6.5 Descomposición porcentual de la variación del patrimonio de las IICIICIL" xr:uid="{00000000-0004-0000-0000-000016000000}"/>
    <hyperlink ref="A44" location="'Cuadro 6.6'!A1" display="6.6 Descomposición de la variación del patrimonio de las IICIL" xr:uid="{00000000-0004-0000-0000-000017000000}"/>
    <hyperlink ref="A45" location="'Cuadro 6.7'!A1" display="6.7 Descomposición porcentual de la variación del patrimonio de las IICIL" xr:uid="{00000000-0004-0000-0000-000018000000}"/>
    <hyperlink ref="A48" location="'Cuadro 7.1'!A1" display="7.1 Número, volumen de inversión y número de inversores de las IIC extranjeras registradas en la CNMV que se comercializan en España " xr:uid="{00000000-0004-0000-0000-000019000000}"/>
    <hyperlink ref="A49" location="'Cuadro 7.2'!A1" display="7.2 Distribución de las IIC extranjeras que se comercializan en España según volumen de inversión " xr:uid="{00000000-0004-0000-0000-00001A000000}"/>
    <hyperlink ref="A50" location="'Cuadro 7.3'!A1" display="7.3 Distribución de las IIC extranjeras que se comercializan en España según su número de partícipes/accionistas" xr:uid="{00000000-0004-0000-0000-00001B000000}"/>
    <hyperlink ref="A53" location="'Cuadro 8.1'!A1" display="8.1 Balance consolidado de los fondos de inversión" xr:uid="{00000000-0004-0000-0000-00001C000000}"/>
    <hyperlink ref="A54" location="'Cuadro 8.2'!A1" display="8.2 Cuenta de pérdidas y ganancias consolidada de los fondos de inversión" xr:uid="{00000000-0004-0000-0000-00001D000000}"/>
    <hyperlink ref="A55" location="'Cuadro 8.3'!A1" display="8.3 Balance consolidado de los fondos de inversión inmobiliaria" xr:uid="{00000000-0004-0000-0000-00001E000000}"/>
    <hyperlink ref="A56" location="'Cuadro 8.4'!A1" display="8.4 Cuenta de pérdidas y ganancias consolidada de los fondos de inversión inmobiliaria" xr:uid="{00000000-0004-0000-0000-00001F000000}"/>
    <hyperlink ref="A57" location="'Cuadro 8.5'!A1" display="8.5 Balance consolidado de las SICAV" xr:uid="{00000000-0004-0000-0000-000020000000}"/>
    <hyperlink ref="A58" location="'Cuadro 8.6'!A1" display="8.6 Cuenta de pérdidas y ganancias consolidada de las SICAV" xr:uid="{00000000-0004-0000-0000-000021000000}"/>
    <hyperlink ref="A59" location="'Cuadro 8.7'!A1" display="8.7 Balance consolidado de las IIC de inversión libre" xr:uid="{00000000-0004-0000-0000-000022000000}"/>
    <hyperlink ref="A60" location="'Cuadro 8.8 '!A1" display="8.8 Cuenta de pérdidas y ganancias consolidada de las IIC de inversión libre" xr:uid="{00000000-0004-0000-0000-000023000000}"/>
    <hyperlink ref="A61" location="'Cuadro 8.9'!A1" display="8.9 Balance consolidado de las IIC de IIC inversión libre" xr:uid="{00000000-0004-0000-0000-000024000000}"/>
    <hyperlink ref="A62" location="'Cuadro 8.10'!A1" display="8.10 Cuenta de pérdidas y ganancias consolidada de las IIC de IIC inversión libre" xr:uid="{00000000-0004-0000-0000-000025000000}"/>
    <hyperlink ref="A65" location="'Cuadro 9.1'!A1" display="9.1 Balance consolidado de las sociedades gestoras de IIC " xr:uid="{00000000-0004-0000-0000-000026000000}"/>
    <hyperlink ref="A66" location="'Cuadro 9.2'!A1" display="9.2 Cuenta de pérdidas y ganancias consolidada de las sociedades gestoras de IIC" xr:uid="{00000000-0004-0000-0000-000027000000}"/>
    <hyperlink ref="A67"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J21"/>
  <sheetViews>
    <sheetView showGridLines="0" zoomScaleNormal="100" zoomScaleSheetLayoutView="115" workbookViewId="0"/>
  </sheetViews>
  <sheetFormatPr baseColWidth="10" defaultColWidth="13.5" defaultRowHeight="13.5" x14ac:dyDescent="0.25"/>
  <cols>
    <col min="1" max="1" width="35.6640625" style="144" customWidth="1"/>
    <col min="2" max="6" width="11.1640625" style="144" customWidth="1"/>
    <col min="7" max="7" width="0.5" style="144" customWidth="1"/>
    <col min="8" max="10" width="8.1640625" style="144" customWidth="1"/>
    <col min="11" max="16384" width="13.5" style="144"/>
  </cols>
  <sheetData>
    <row r="1" spans="1:10" ht="36" customHeight="1" x14ac:dyDescent="0.25"/>
    <row r="2" spans="1:10" s="502" customFormat="1" ht="28.15" customHeight="1" x14ac:dyDescent="0.2">
      <c r="A2" s="778" t="s">
        <v>681</v>
      </c>
      <c r="B2" s="778"/>
      <c r="C2" s="778"/>
      <c r="D2" s="778"/>
      <c r="E2" s="779"/>
      <c r="F2" s="779"/>
      <c r="G2" s="778"/>
      <c r="H2" s="778"/>
      <c r="I2" s="780" t="s">
        <v>147</v>
      </c>
      <c r="J2" s="780"/>
    </row>
    <row r="3" spans="1:10" s="502" customFormat="1" ht="13.9" customHeight="1" x14ac:dyDescent="0.2">
      <c r="A3" s="538"/>
      <c r="B3" s="538"/>
      <c r="C3" s="538"/>
      <c r="D3" s="538"/>
      <c r="E3" s="538"/>
      <c r="F3" s="538"/>
      <c r="G3" s="538"/>
      <c r="H3" s="538"/>
      <c r="I3" s="630"/>
      <c r="J3" s="630"/>
    </row>
    <row r="4" spans="1:10" ht="13.9" customHeight="1" x14ac:dyDescent="0.25">
      <c r="A4" s="145"/>
      <c r="B4" s="146">
        <v>2023</v>
      </c>
      <c r="C4" s="146"/>
      <c r="D4" s="146">
        <v>2024</v>
      </c>
      <c r="E4" s="146"/>
      <c r="F4" s="146"/>
      <c r="G4" s="147"/>
      <c r="H4" s="777" t="s">
        <v>148</v>
      </c>
      <c r="I4" s="777"/>
      <c r="J4" s="777"/>
    </row>
    <row r="5" spans="1:10" ht="30" customHeight="1" x14ac:dyDescent="0.25">
      <c r="A5" s="148"/>
      <c r="B5" s="43" t="s">
        <v>692</v>
      </c>
      <c r="C5" s="43" t="s">
        <v>693</v>
      </c>
      <c r="D5" s="43" t="s">
        <v>694</v>
      </c>
      <c r="E5" s="43" t="s">
        <v>695</v>
      </c>
      <c r="F5" s="43" t="s">
        <v>692</v>
      </c>
      <c r="G5" s="44"/>
      <c r="H5" s="45" t="s">
        <v>149</v>
      </c>
      <c r="I5" s="45" t="s">
        <v>150</v>
      </c>
      <c r="J5" s="45" t="s">
        <v>151</v>
      </c>
    </row>
    <row r="6" spans="1:10" s="153" customFormat="1" ht="12" customHeight="1" x14ac:dyDescent="0.25">
      <c r="A6" s="149"/>
      <c r="B6" s="150"/>
      <c r="C6" s="150"/>
      <c r="D6" s="150"/>
      <c r="E6" s="150"/>
      <c r="F6" s="150"/>
      <c r="G6" s="151"/>
      <c r="H6" s="152"/>
      <c r="I6" s="152"/>
      <c r="J6" s="152"/>
    </row>
    <row r="7" spans="1:10" s="153" customFormat="1" ht="12" customHeight="1" x14ac:dyDescent="0.25">
      <c r="A7" s="154" t="s">
        <v>690</v>
      </c>
      <c r="B7" s="155">
        <v>3</v>
      </c>
      <c r="C7" s="155">
        <v>2</v>
      </c>
      <c r="D7" s="155">
        <v>2</v>
      </c>
      <c r="E7" s="155">
        <v>2</v>
      </c>
      <c r="F7" s="155">
        <v>2</v>
      </c>
      <c r="G7" s="156"/>
      <c r="H7" s="157">
        <v>0</v>
      </c>
      <c r="I7" s="157">
        <v>-33.33</v>
      </c>
      <c r="J7" s="157">
        <v>0</v>
      </c>
    </row>
    <row r="8" spans="1:10" s="153" customFormat="1" ht="12" customHeight="1" x14ac:dyDescent="0.25">
      <c r="A8" s="158" t="s">
        <v>678</v>
      </c>
      <c r="B8" s="159">
        <v>588</v>
      </c>
      <c r="C8" s="159">
        <v>583</v>
      </c>
      <c r="D8" s="159">
        <v>581</v>
      </c>
      <c r="E8" s="159">
        <v>581</v>
      </c>
      <c r="F8" s="159">
        <v>581</v>
      </c>
      <c r="G8" s="156"/>
      <c r="H8" s="157">
        <v>0</v>
      </c>
      <c r="I8" s="157">
        <v>-1.19</v>
      </c>
      <c r="J8" s="157">
        <v>-0.34</v>
      </c>
    </row>
    <row r="9" spans="1:10" s="153" customFormat="1" ht="12" customHeight="1" x14ac:dyDescent="0.25">
      <c r="A9" s="158" t="s">
        <v>153</v>
      </c>
      <c r="B9" s="159">
        <v>1337636</v>
      </c>
      <c r="C9" s="159">
        <v>1319227</v>
      </c>
      <c r="D9" s="159">
        <v>1300290</v>
      </c>
      <c r="E9" s="159">
        <v>1298365</v>
      </c>
      <c r="F9" s="159">
        <v>1296718</v>
      </c>
      <c r="G9" s="156"/>
      <c r="H9" s="157">
        <v>-0.13</v>
      </c>
      <c r="I9" s="157">
        <v>-3.06</v>
      </c>
      <c r="J9" s="157">
        <v>-1.71</v>
      </c>
    </row>
    <row r="10" spans="1:10" s="153" customFormat="1" ht="12" customHeight="1" x14ac:dyDescent="0.25">
      <c r="A10" s="774" t="s">
        <v>691</v>
      </c>
      <c r="B10" s="160">
        <v>0.37</v>
      </c>
      <c r="C10" s="160">
        <v>1.29</v>
      </c>
      <c r="D10" s="160">
        <v>-1.44</v>
      </c>
      <c r="E10" s="160">
        <v>-0.15</v>
      </c>
      <c r="F10" s="160">
        <v>-0.13</v>
      </c>
      <c r="G10" s="156"/>
      <c r="H10" s="157">
        <v>13.33</v>
      </c>
      <c r="I10" s="157" t="s">
        <v>696</v>
      </c>
      <c r="J10" s="157" t="s">
        <v>696</v>
      </c>
    </row>
    <row r="11" spans="1:10" s="153" customFormat="1" ht="26.25" customHeight="1" x14ac:dyDescent="0.25">
      <c r="A11" s="774" t="s">
        <v>679</v>
      </c>
      <c r="B11" s="159">
        <v>10253</v>
      </c>
      <c r="C11" s="159">
        <v>9012</v>
      </c>
      <c r="D11" s="159">
        <v>0</v>
      </c>
      <c r="E11" s="159">
        <v>0</v>
      </c>
      <c r="F11" s="159">
        <v>0</v>
      </c>
      <c r="G11" s="156"/>
      <c r="H11" s="157" t="s">
        <v>696</v>
      </c>
      <c r="I11" s="157">
        <v>-100</v>
      </c>
      <c r="J11" s="157">
        <v>-100</v>
      </c>
    </row>
    <row r="12" spans="1:10" s="153" customFormat="1" ht="23.25" customHeight="1" x14ac:dyDescent="0.25">
      <c r="A12" s="774" t="s">
        <v>680</v>
      </c>
      <c r="B12" s="159">
        <v>0</v>
      </c>
      <c r="C12" s="159">
        <v>56828</v>
      </c>
      <c r="D12" s="159">
        <v>0</v>
      </c>
      <c r="E12" s="159">
        <v>0</v>
      </c>
      <c r="F12" s="159">
        <v>0</v>
      </c>
      <c r="G12" s="156"/>
      <c r="H12" s="157" t="s">
        <v>696</v>
      </c>
      <c r="I12" s="157" t="s">
        <v>696</v>
      </c>
      <c r="J12" s="157">
        <v>-100</v>
      </c>
    </row>
    <row r="13" spans="1:10" s="153" customFormat="1" ht="12" customHeight="1" x14ac:dyDescent="0.25">
      <c r="A13" s="161" t="s">
        <v>154</v>
      </c>
      <c r="B13" s="162">
        <v>10253</v>
      </c>
      <c r="C13" s="162">
        <v>-47816</v>
      </c>
      <c r="D13" s="162">
        <v>0</v>
      </c>
      <c r="E13" s="162">
        <v>0</v>
      </c>
      <c r="F13" s="162">
        <v>0</v>
      </c>
      <c r="G13" s="163"/>
      <c r="H13" s="164" t="s">
        <v>696</v>
      </c>
      <c r="I13" s="164">
        <v>-100</v>
      </c>
      <c r="J13" s="164" t="s">
        <v>696</v>
      </c>
    </row>
    <row r="14" spans="1:10" customFormat="1" ht="12" x14ac:dyDescent="0.2">
      <c r="A14" s="639" t="s">
        <v>615</v>
      </c>
      <c r="B14" s="165"/>
      <c r="C14" s="165"/>
      <c r="D14" s="165"/>
      <c r="E14" s="165"/>
      <c r="F14" s="165"/>
      <c r="G14" s="145"/>
      <c r="H14" s="166"/>
      <c r="I14" s="166"/>
      <c r="J14" s="167"/>
    </row>
    <row r="15" spans="1:10" customFormat="1" x14ac:dyDescent="0.25">
      <c r="A15" s="639" t="s">
        <v>616</v>
      </c>
      <c r="B15" s="168"/>
      <c r="C15" s="168"/>
      <c r="D15" s="168"/>
      <c r="E15" s="169"/>
      <c r="F15" s="169"/>
      <c r="G15" s="144"/>
      <c r="H15" s="170"/>
      <c r="I15" s="144"/>
      <c r="J15" s="167"/>
    </row>
    <row r="16" spans="1:10" x14ac:dyDescent="0.25">
      <c r="B16" s="169"/>
      <c r="C16" s="169"/>
      <c r="D16" s="169"/>
      <c r="E16" s="169"/>
      <c r="F16" s="169"/>
      <c r="H16" s="170"/>
      <c r="I16" s="167"/>
    </row>
    <row r="17" spans="5:9" x14ac:dyDescent="0.25">
      <c r="F17" s="169"/>
      <c r="H17" s="170"/>
      <c r="I17" s="167"/>
    </row>
    <row r="18" spans="5:9" x14ac:dyDescent="0.25">
      <c r="F18" s="169"/>
      <c r="H18" s="170"/>
      <c r="I18" s="167"/>
    </row>
    <row r="19" spans="5:9" x14ac:dyDescent="0.25">
      <c r="H19" s="170"/>
      <c r="I19" s="167"/>
    </row>
    <row r="20" spans="5:9" x14ac:dyDescent="0.25">
      <c r="E20" s="169"/>
      <c r="F20" s="169"/>
      <c r="H20" s="170"/>
      <c r="I20" s="167"/>
    </row>
    <row r="21" spans="5:9" x14ac:dyDescent="0.25">
      <c r="H21" s="170"/>
      <c r="I21" s="16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37"/>
  <sheetViews>
    <sheetView showGridLines="0" zoomScaleNormal="100" zoomScaleSheetLayoutView="115" workbookViewId="0"/>
  </sheetViews>
  <sheetFormatPr baseColWidth="10" defaultColWidth="13.5" defaultRowHeight="13.5" x14ac:dyDescent="0.25"/>
  <cols>
    <col min="1" max="1" width="35.6640625" style="137" customWidth="1"/>
    <col min="2" max="6" width="11.1640625" style="137" customWidth="1"/>
    <col min="7" max="7" width="0.5" style="137" customWidth="1"/>
    <col min="8" max="10" width="8.1640625" style="137" customWidth="1"/>
    <col min="11" max="16384" width="13.5" style="137"/>
  </cols>
  <sheetData>
    <row r="1" spans="1:10" ht="36" customHeight="1" x14ac:dyDescent="0.25"/>
    <row r="2" spans="1:10" s="511" customFormat="1" ht="28.15" customHeight="1" x14ac:dyDescent="0.2">
      <c r="A2" s="781" t="s">
        <v>682</v>
      </c>
      <c r="B2" s="781"/>
      <c r="C2" s="781"/>
      <c r="D2" s="781"/>
      <c r="E2" s="782"/>
      <c r="F2" s="782"/>
      <c r="G2" s="781"/>
      <c r="H2" s="781"/>
      <c r="I2" s="780" t="s">
        <v>155</v>
      </c>
      <c r="J2" s="780"/>
    </row>
    <row r="3" spans="1:10" ht="13.9" customHeight="1" x14ac:dyDescent="0.25">
      <c r="A3" s="488" t="s">
        <v>156</v>
      </c>
      <c r="B3" s="489"/>
      <c r="C3" s="489"/>
      <c r="D3" s="489"/>
      <c r="E3" s="489"/>
      <c r="F3" s="489"/>
      <c r="G3" s="489"/>
      <c r="H3" s="489"/>
      <c r="I3" s="489"/>
      <c r="J3" s="489"/>
    </row>
    <row r="4" spans="1:10" ht="13.9" customHeight="1" x14ac:dyDescent="0.25">
      <c r="A4" s="488"/>
      <c r="B4" s="490">
        <v>2023</v>
      </c>
      <c r="C4" s="490"/>
      <c r="D4" s="490">
        <v>2024</v>
      </c>
      <c r="E4" s="490"/>
      <c r="F4" s="490"/>
      <c r="G4" s="491"/>
      <c r="H4" s="783" t="s">
        <v>148</v>
      </c>
      <c r="I4" s="783"/>
      <c r="J4" s="783"/>
    </row>
    <row r="5" spans="1:10" ht="30" customHeight="1" x14ac:dyDescent="0.25">
      <c r="A5" s="138"/>
      <c r="B5" s="139" t="s">
        <v>692</v>
      </c>
      <c r="C5" s="139" t="s">
        <v>693</v>
      </c>
      <c r="D5" s="140" t="s">
        <v>694</v>
      </c>
      <c r="E5" s="140" t="s">
        <v>695</v>
      </c>
      <c r="F5" s="140" t="s">
        <v>692</v>
      </c>
      <c r="G5" s="141"/>
      <c r="H5" s="142" t="s">
        <v>149</v>
      </c>
      <c r="I5" s="142" t="s">
        <v>150</v>
      </c>
      <c r="J5" s="142" t="s">
        <v>151</v>
      </c>
    </row>
    <row r="6" spans="1:10" ht="12" customHeight="1" x14ac:dyDescent="0.25">
      <c r="A6" s="143"/>
      <c r="B6" s="492"/>
      <c r="C6" s="492"/>
      <c r="D6" s="492"/>
      <c r="E6" s="492"/>
      <c r="F6" s="492"/>
      <c r="G6" s="141"/>
      <c r="H6" s="493"/>
      <c r="I6" s="494"/>
      <c r="J6" s="494"/>
    </row>
    <row r="7" spans="1:10" ht="12" customHeight="1" x14ac:dyDescent="0.25">
      <c r="A7" s="495" t="s">
        <v>157</v>
      </c>
      <c r="B7" s="496">
        <v>1337636</v>
      </c>
      <c r="C7" s="496">
        <v>1319227</v>
      </c>
      <c r="D7" s="496">
        <v>1300290</v>
      </c>
      <c r="E7" s="496">
        <v>1298365</v>
      </c>
      <c r="F7" s="496">
        <v>1296718</v>
      </c>
      <c r="G7" s="497"/>
      <c r="H7" s="157">
        <v>-0.13</v>
      </c>
      <c r="I7" s="157">
        <v>-3.06</v>
      </c>
      <c r="J7" s="157">
        <v>-1.71</v>
      </c>
    </row>
    <row r="8" spans="1:10" ht="12" customHeight="1" x14ac:dyDescent="0.25">
      <c r="A8" s="498" t="s">
        <v>158</v>
      </c>
      <c r="B8" s="499">
        <v>1498696</v>
      </c>
      <c r="C8" s="499">
        <v>1495859</v>
      </c>
      <c r="D8" s="499">
        <v>1490189</v>
      </c>
      <c r="E8" s="499">
        <v>1486686</v>
      </c>
      <c r="F8" s="499">
        <v>1547386</v>
      </c>
      <c r="G8" s="497"/>
      <c r="H8" s="157">
        <v>4.08</v>
      </c>
      <c r="I8" s="157">
        <v>3.25</v>
      </c>
      <c r="J8" s="157">
        <v>3.44</v>
      </c>
    </row>
    <row r="9" spans="1:10" ht="12" customHeight="1" x14ac:dyDescent="0.25">
      <c r="A9" s="498" t="s">
        <v>159</v>
      </c>
      <c r="B9" s="499">
        <v>1493931</v>
      </c>
      <c r="C9" s="499">
        <v>1490667</v>
      </c>
      <c r="D9" s="499">
        <v>1485301</v>
      </c>
      <c r="E9" s="499">
        <v>1479688</v>
      </c>
      <c r="F9" s="499">
        <v>1540538</v>
      </c>
      <c r="G9" s="497"/>
      <c r="H9" s="157">
        <v>4.1100000000000003</v>
      </c>
      <c r="I9" s="157">
        <v>3.12</v>
      </c>
      <c r="J9" s="157">
        <v>3.35</v>
      </c>
    </row>
    <row r="10" spans="1:10" ht="12" customHeight="1" x14ac:dyDescent="0.25">
      <c r="A10" s="498" t="s">
        <v>160</v>
      </c>
      <c r="B10" s="499">
        <v>1189029</v>
      </c>
      <c r="C10" s="499">
        <v>1182458</v>
      </c>
      <c r="D10" s="499">
        <v>1177467</v>
      </c>
      <c r="E10" s="499">
        <v>1172390</v>
      </c>
      <c r="F10" s="499">
        <v>1229058</v>
      </c>
      <c r="G10" s="497"/>
      <c r="H10" s="157">
        <v>4.83</v>
      </c>
      <c r="I10" s="157">
        <v>3.37</v>
      </c>
      <c r="J10" s="157">
        <v>3.94</v>
      </c>
    </row>
    <row r="11" spans="1:10" ht="12" customHeight="1" x14ac:dyDescent="0.25">
      <c r="A11" s="498" t="s">
        <v>161</v>
      </c>
      <c r="B11" s="499">
        <v>0</v>
      </c>
      <c r="C11" s="499">
        <v>0</v>
      </c>
      <c r="D11" s="499">
        <v>0</v>
      </c>
      <c r="E11" s="499">
        <v>0</v>
      </c>
      <c r="F11" s="499">
        <v>0</v>
      </c>
      <c r="G11" s="497"/>
      <c r="H11" s="157" t="s">
        <v>696</v>
      </c>
      <c r="I11" s="157" t="s">
        <v>696</v>
      </c>
      <c r="J11" s="157" t="s">
        <v>696</v>
      </c>
    </row>
    <row r="12" spans="1:10" ht="12" customHeight="1" x14ac:dyDescent="0.25">
      <c r="A12" s="498" t="s">
        <v>162</v>
      </c>
      <c r="B12" s="499">
        <v>0</v>
      </c>
      <c r="C12" s="499">
        <v>0</v>
      </c>
      <c r="D12" s="499">
        <v>0</v>
      </c>
      <c r="E12" s="499">
        <v>0</v>
      </c>
      <c r="F12" s="499">
        <v>0</v>
      </c>
      <c r="G12" s="497"/>
      <c r="H12" s="157" t="s">
        <v>696</v>
      </c>
      <c r="I12" s="157" t="s">
        <v>696</v>
      </c>
      <c r="J12" s="157" t="s">
        <v>696</v>
      </c>
    </row>
    <row r="13" spans="1:10" ht="22.9" customHeight="1" x14ac:dyDescent="0.25">
      <c r="A13" s="498" t="s">
        <v>163</v>
      </c>
      <c r="B13" s="499">
        <v>4765</v>
      </c>
      <c r="C13" s="499">
        <v>5193</v>
      </c>
      <c r="D13" s="499">
        <v>4888</v>
      </c>
      <c r="E13" s="499">
        <v>6998</v>
      </c>
      <c r="F13" s="499">
        <v>6848</v>
      </c>
      <c r="G13" s="497"/>
      <c r="H13" s="157">
        <v>-2.14</v>
      </c>
      <c r="I13" s="157">
        <v>43.71</v>
      </c>
      <c r="J13" s="157">
        <v>31.87</v>
      </c>
    </row>
    <row r="14" spans="1:10" ht="12" customHeight="1" x14ac:dyDescent="0.25">
      <c r="A14" s="498" t="s">
        <v>164</v>
      </c>
      <c r="B14" s="499">
        <v>0</v>
      </c>
      <c r="C14" s="499">
        <v>0</v>
      </c>
      <c r="D14" s="499">
        <v>0</v>
      </c>
      <c r="E14" s="499">
        <v>0</v>
      </c>
      <c r="F14" s="499">
        <v>0</v>
      </c>
      <c r="G14" s="497"/>
      <c r="H14" s="157" t="s">
        <v>696</v>
      </c>
      <c r="I14" s="157" t="s">
        <v>696</v>
      </c>
      <c r="J14" s="157" t="s">
        <v>696</v>
      </c>
    </row>
    <row r="15" spans="1:10" ht="12" customHeight="1" x14ac:dyDescent="0.25">
      <c r="A15" s="498" t="s">
        <v>165</v>
      </c>
      <c r="B15" s="499">
        <v>13863</v>
      </c>
      <c r="C15" s="499">
        <v>13863</v>
      </c>
      <c r="D15" s="499">
        <v>13863</v>
      </c>
      <c r="E15" s="499">
        <v>13863</v>
      </c>
      <c r="F15" s="499">
        <v>1389</v>
      </c>
      <c r="G15" s="497"/>
      <c r="H15" s="157">
        <v>-89.98</v>
      </c>
      <c r="I15" s="157">
        <v>-89.98</v>
      </c>
      <c r="J15" s="157">
        <v>-89.98</v>
      </c>
    </row>
    <row r="16" spans="1:10" ht="12" customHeight="1" x14ac:dyDescent="0.25">
      <c r="A16" s="498" t="s">
        <v>166</v>
      </c>
      <c r="B16" s="499">
        <v>13863</v>
      </c>
      <c r="C16" s="499">
        <v>13863</v>
      </c>
      <c r="D16" s="499">
        <v>13863</v>
      </c>
      <c r="E16" s="499">
        <v>13863</v>
      </c>
      <c r="F16" s="499">
        <v>1389</v>
      </c>
      <c r="G16" s="497"/>
      <c r="H16" s="157">
        <v>-89.98</v>
      </c>
      <c r="I16" s="157">
        <v>-89.98</v>
      </c>
      <c r="J16" s="157">
        <v>-89.98</v>
      </c>
    </row>
    <row r="17" spans="1:10" ht="12" customHeight="1" x14ac:dyDescent="0.25">
      <c r="A17" s="498" t="s">
        <v>167</v>
      </c>
      <c r="B17" s="499">
        <v>0</v>
      </c>
      <c r="C17" s="499">
        <v>0</v>
      </c>
      <c r="D17" s="499">
        <v>0</v>
      </c>
      <c r="E17" s="499">
        <v>0</v>
      </c>
      <c r="F17" s="499">
        <v>0</v>
      </c>
      <c r="G17" s="497"/>
      <c r="H17" s="157" t="s">
        <v>696</v>
      </c>
      <c r="I17" s="157" t="s">
        <v>696</v>
      </c>
      <c r="J17" s="157" t="s">
        <v>696</v>
      </c>
    </row>
    <row r="18" spans="1:10" ht="12" customHeight="1" x14ac:dyDescent="0.25">
      <c r="A18" s="498" t="s">
        <v>168</v>
      </c>
      <c r="B18" s="499">
        <v>0</v>
      </c>
      <c r="C18" s="499">
        <v>0</v>
      </c>
      <c r="D18" s="499">
        <v>0</v>
      </c>
      <c r="E18" s="499">
        <v>0</v>
      </c>
      <c r="F18" s="499">
        <v>0</v>
      </c>
      <c r="G18" s="497"/>
      <c r="H18" s="157" t="s">
        <v>696</v>
      </c>
      <c r="I18" s="157" t="s">
        <v>696</v>
      </c>
      <c r="J18" s="157" t="s">
        <v>696</v>
      </c>
    </row>
    <row r="19" spans="1:10" ht="12" customHeight="1" x14ac:dyDescent="0.25">
      <c r="A19" s="498" t="s">
        <v>169</v>
      </c>
      <c r="B19" s="499">
        <v>0</v>
      </c>
      <c r="C19" s="499">
        <v>0</v>
      </c>
      <c r="D19" s="499">
        <v>0</v>
      </c>
      <c r="E19" s="499">
        <v>0</v>
      </c>
      <c r="F19" s="499">
        <v>0</v>
      </c>
      <c r="G19" s="497"/>
      <c r="H19" s="157" t="s">
        <v>696</v>
      </c>
      <c r="I19" s="157" t="s">
        <v>696</v>
      </c>
      <c r="J19" s="157" t="s">
        <v>696</v>
      </c>
    </row>
    <row r="20" spans="1:10" ht="12" customHeight="1" x14ac:dyDescent="0.25">
      <c r="A20" s="498" t="s">
        <v>170</v>
      </c>
      <c r="B20" s="499">
        <v>27925</v>
      </c>
      <c r="C20" s="499">
        <v>39649</v>
      </c>
      <c r="D20" s="499">
        <v>23815</v>
      </c>
      <c r="E20" s="499">
        <v>32938</v>
      </c>
      <c r="F20" s="499">
        <v>23964</v>
      </c>
      <c r="G20" s="497"/>
      <c r="H20" s="157">
        <v>-27.25</v>
      </c>
      <c r="I20" s="157">
        <v>-14.18</v>
      </c>
      <c r="J20" s="157">
        <v>-39.56</v>
      </c>
    </row>
    <row r="21" spans="1:10" ht="12" customHeight="1" x14ac:dyDescent="0.25">
      <c r="A21" s="500" t="s">
        <v>171</v>
      </c>
      <c r="B21" s="501">
        <v>-202848</v>
      </c>
      <c r="C21" s="501">
        <v>-230145</v>
      </c>
      <c r="D21" s="501">
        <v>-227577</v>
      </c>
      <c r="E21" s="501">
        <v>-235122</v>
      </c>
      <c r="F21" s="501">
        <v>-276022</v>
      </c>
      <c r="G21" s="138"/>
      <c r="H21" s="164">
        <v>-17.399999999999999</v>
      </c>
      <c r="I21" s="164">
        <v>-36.07</v>
      </c>
      <c r="J21" s="164">
        <v>-19.93</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H21"/>
  <sheetViews>
    <sheetView showGridLines="0" zoomScaleNormal="100" zoomScaleSheetLayoutView="115" workbookViewId="0"/>
  </sheetViews>
  <sheetFormatPr baseColWidth="10" defaultColWidth="13.5" defaultRowHeight="13.5" x14ac:dyDescent="0.25"/>
  <cols>
    <col min="1" max="1" width="46.1640625" style="136" customWidth="1"/>
    <col min="2" max="6" width="11.1640625" style="136" customWidth="1"/>
    <col min="7" max="9" width="8.1640625" style="136" customWidth="1"/>
    <col min="10" max="16384" width="13.5" style="136"/>
  </cols>
  <sheetData>
    <row r="1" spans="1:8" ht="36" customHeight="1" x14ac:dyDescent="0.25">
      <c r="A1" s="477"/>
      <c r="B1" s="477"/>
      <c r="C1" s="477"/>
      <c r="D1" s="477"/>
      <c r="E1" s="477"/>
    </row>
    <row r="2" spans="1:8" s="510" customFormat="1" ht="28.15" customHeight="1" x14ac:dyDescent="0.2">
      <c r="A2" s="784" t="s">
        <v>683</v>
      </c>
      <c r="B2" s="784"/>
      <c r="C2" s="784"/>
      <c r="D2" s="784"/>
      <c r="E2" s="780" t="s">
        <v>172</v>
      </c>
      <c r="F2" s="780"/>
      <c r="G2" s="671"/>
      <c r="H2" s="671"/>
    </row>
    <row r="3" spans="1:8" ht="13.9" customHeight="1" x14ac:dyDescent="0.25">
      <c r="A3" s="478" t="s">
        <v>173</v>
      </c>
      <c r="B3" s="479"/>
      <c r="C3" s="479"/>
      <c r="D3" s="479"/>
      <c r="E3" s="479"/>
      <c r="F3" s="479"/>
    </row>
    <row r="4" spans="1:8" ht="13.9" customHeight="1" x14ac:dyDescent="0.25">
      <c r="A4" s="478"/>
      <c r="B4" s="480">
        <v>2023</v>
      </c>
      <c r="C4" s="480"/>
      <c r="D4" s="480">
        <v>2024</v>
      </c>
      <c r="E4" s="480"/>
      <c r="F4" s="480"/>
    </row>
    <row r="5" spans="1:8" ht="30" customHeight="1" x14ac:dyDescent="0.25">
      <c r="A5" s="132"/>
      <c r="B5" s="133" t="s">
        <v>692</v>
      </c>
      <c r="C5" s="133" t="s">
        <v>693</v>
      </c>
      <c r="D5" s="134" t="s">
        <v>694</v>
      </c>
      <c r="E5" s="134" t="s">
        <v>695</v>
      </c>
      <c r="F5" s="134" t="s">
        <v>692</v>
      </c>
    </row>
    <row r="6" spans="1:8" ht="12" customHeight="1" x14ac:dyDescent="0.25">
      <c r="A6" s="135"/>
      <c r="B6" s="481"/>
      <c r="C6" s="481"/>
      <c r="D6" s="481"/>
      <c r="E6" s="481"/>
      <c r="F6" s="481"/>
    </row>
    <row r="7" spans="1:8" ht="12" customHeight="1" x14ac:dyDescent="0.25">
      <c r="A7" s="482" t="s">
        <v>157</v>
      </c>
      <c r="B7" s="483">
        <v>100</v>
      </c>
      <c r="C7" s="483">
        <v>100</v>
      </c>
      <c r="D7" s="483">
        <v>100</v>
      </c>
      <c r="E7" s="483">
        <v>100</v>
      </c>
      <c r="F7" s="483">
        <v>100</v>
      </c>
    </row>
    <row r="8" spans="1:8" ht="12" customHeight="1" x14ac:dyDescent="0.25">
      <c r="A8" s="484" t="s">
        <v>158</v>
      </c>
      <c r="B8" s="485">
        <v>112.04</v>
      </c>
      <c r="C8" s="485">
        <v>113.39</v>
      </c>
      <c r="D8" s="485">
        <v>114.6</v>
      </c>
      <c r="E8" s="485">
        <v>114.5</v>
      </c>
      <c r="F8" s="485">
        <v>119.33</v>
      </c>
    </row>
    <row r="9" spans="1:8" ht="12" customHeight="1" x14ac:dyDescent="0.25">
      <c r="A9" s="484" t="s">
        <v>159</v>
      </c>
      <c r="B9" s="485">
        <v>111.68</v>
      </c>
      <c r="C9" s="485">
        <v>113</v>
      </c>
      <c r="D9" s="485">
        <v>114.23</v>
      </c>
      <c r="E9" s="485">
        <v>113.97</v>
      </c>
      <c r="F9" s="485">
        <v>118.8</v>
      </c>
    </row>
    <row r="10" spans="1:8" ht="12" customHeight="1" x14ac:dyDescent="0.25">
      <c r="A10" s="484" t="s">
        <v>160</v>
      </c>
      <c r="B10" s="485">
        <v>88.89</v>
      </c>
      <c r="C10" s="485">
        <v>89.63</v>
      </c>
      <c r="D10" s="485">
        <v>90.55</v>
      </c>
      <c r="E10" s="485">
        <v>90.3</v>
      </c>
      <c r="F10" s="485">
        <v>94.78</v>
      </c>
    </row>
    <row r="11" spans="1:8" ht="12" customHeight="1" x14ac:dyDescent="0.25">
      <c r="A11" s="484" t="s">
        <v>161</v>
      </c>
      <c r="B11" s="485">
        <v>0</v>
      </c>
      <c r="C11" s="485">
        <v>0</v>
      </c>
      <c r="D11" s="485">
        <v>0</v>
      </c>
      <c r="E11" s="485">
        <v>0</v>
      </c>
      <c r="F11" s="485">
        <v>0</v>
      </c>
    </row>
    <row r="12" spans="1:8" ht="12" customHeight="1" x14ac:dyDescent="0.25">
      <c r="A12" s="484" t="s">
        <v>162</v>
      </c>
      <c r="B12" s="485">
        <v>0</v>
      </c>
      <c r="C12" s="485">
        <v>0</v>
      </c>
      <c r="D12" s="485">
        <v>0</v>
      </c>
      <c r="E12" s="485">
        <v>0</v>
      </c>
      <c r="F12" s="485">
        <v>0</v>
      </c>
    </row>
    <row r="13" spans="1:8" ht="22.9" customHeight="1" x14ac:dyDescent="0.25">
      <c r="A13" s="484" t="s">
        <v>163</v>
      </c>
      <c r="B13" s="485">
        <v>0.36</v>
      </c>
      <c r="C13" s="485">
        <v>0.39</v>
      </c>
      <c r="D13" s="485">
        <v>0.38</v>
      </c>
      <c r="E13" s="485">
        <v>0.54</v>
      </c>
      <c r="F13" s="485">
        <v>0.53</v>
      </c>
    </row>
    <row r="14" spans="1:8" ht="12" customHeight="1" x14ac:dyDescent="0.25">
      <c r="A14" s="484" t="s">
        <v>164</v>
      </c>
      <c r="B14" s="485">
        <v>0</v>
      </c>
      <c r="C14" s="485">
        <v>0</v>
      </c>
      <c r="D14" s="485">
        <v>0</v>
      </c>
      <c r="E14" s="485">
        <v>0</v>
      </c>
      <c r="F14" s="485">
        <v>0</v>
      </c>
    </row>
    <row r="15" spans="1:8" ht="12" customHeight="1" x14ac:dyDescent="0.25">
      <c r="A15" s="484" t="s">
        <v>165</v>
      </c>
      <c r="B15" s="485">
        <v>1.04</v>
      </c>
      <c r="C15" s="485">
        <v>1.05</v>
      </c>
      <c r="D15" s="485">
        <v>1.07</v>
      </c>
      <c r="E15" s="485">
        <v>1.07</v>
      </c>
      <c r="F15" s="485">
        <v>0.11</v>
      </c>
    </row>
    <row r="16" spans="1:8" ht="12" customHeight="1" x14ac:dyDescent="0.25">
      <c r="A16" s="484" t="s">
        <v>166</v>
      </c>
      <c r="B16" s="485">
        <v>1.04</v>
      </c>
      <c r="C16" s="485">
        <v>1.05</v>
      </c>
      <c r="D16" s="485">
        <v>1.07</v>
      </c>
      <c r="E16" s="485">
        <v>1.07</v>
      </c>
      <c r="F16" s="485">
        <v>0.11</v>
      </c>
    </row>
    <row r="17" spans="1:6" ht="12" customHeight="1" x14ac:dyDescent="0.25">
      <c r="A17" s="484" t="s">
        <v>167</v>
      </c>
      <c r="B17" s="485">
        <v>0</v>
      </c>
      <c r="C17" s="485">
        <v>0</v>
      </c>
      <c r="D17" s="485">
        <v>0</v>
      </c>
      <c r="E17" s="485">
        <v>0</v>
      </c>
      <c r="F17" s="485">
        <v>0</v>
      </c>
    </row>
    <row r="18" spans="1:6" ht="12" customHeight="1" x14ac:dyDescent="0.25">
      <c r="A18" s="484" t="s">
        <v>168</v>
      </c>
      <c r="B18" s="485">
        <v>0</v>
      </c>
      <c r="C18" s="485">
        <v>0</v>
      </c>
      <c r="D18" s="485">
        <v>0</v>
      </c>
      <c r="E18" s="485">
        <v>0</v>
      </c>
      <c r="F18" s="485">
        <v>0</v>
      </c>
    </row>
    <row r="19" spans="1:6" ht="12" customHeight="1" x14ac:dyDescent="0.25">
      <c r="A19" s="484" t="s">
        <v>169</v>
      </c>
      <c r="B19" s="485">
        <v>0</v>
      </c>
      <c r="C19" s="485">
        <v>0</v>
      </c>
      <c r="D19" s="485">
        <v>0</v>
      </c>
      <c r="E19" s="485">
        <v>0</v>
      </c>
      <c r="F19" s="485">
        <v>0</v>
      </c>
    </row>
    <row r="20" spans="1:6" ht="12" customHeight="1" x14ac:dyDescent="0.25">
      <c r="A20" s="484" t="s">
        <v>170</v>
      </c>
      <c r="B20" s="485">
        <v>2.09</v>
      </c>
      <c r="C20" s="485">
        <v>3.01</v>
      </c>
      <c r="D20" s="485">
        <v>1.83</v>
      </c>
      <c r="E20" s="485">
        <v>2.54</v>
      </c>
      <c r="F20" s="485">
        <v>1.85</v>
      </c>
    </row>
    <row r="21" spans="1:6" ht="12" customHeight="1" x14ac:dyDescent="0.25">
      <c r="A21" s="486" t="s">
        <v>171</v>
      </c>
      <c r="B21" s="487">
        <v>-15.16</v>
      </c>
      <c r="C21" s="487">
        <v>-17.45</v>
      </c>
      <c r="D21" s="487">
        <v>-17.5</v>
      </c>
      <c r="E21" s="487">
        <v>-18.11</v>
      </c>
      <c r="F21" s="487">
        <v>-21.29</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I34"/>
  <sheetViews>
    <sheetView showGridLines="0" zoomScaleNormal="100" zoomScaleSheetLayoutView="115" workbookViewId="0"/>
  </sheetViews>
  <sheetFormatPr baseColWidth="10" defaultColWidth="13.33203125" defaultRowHeight="13.5" x14ac:dyDescent="0.25"/>
  <cols>
    <col min="1" max="1" width="45.1640625" style="470" customWidth="1"/>
    <col min="2" max="6" width="11.1640625" style="470" customWidth="1"/>
    <col min="7" max="7" width="0.5" style="470" customWidth="1"/>
    <col min="8" max="9" width="8.1640625" style="470" customWidth="1"/>
    <col min="10" max="16384" width="13.33203125" style="470"/>
  </cols>
  <sheetData>
    <row r="1" spans="1:9" ht="36" customHeight="1" x14ac:dyDescent="0.25"/>
    <row r="2" spans="1:9" s="626" customFormat="1" ht="28.15" customHeight="1" x14ac:dyDescent="0.2">
      <c r="A2" s="784" t="s">
        <v>684</v>
      </c>
      <c r="B2" s="784"/>
      <c r="C2" s="784"/>
      <c r="D2" s="784"/>
      <c r="E2" s="785"/>
      <c r="F2" s="785"/>
      <c r="G2" s="670"/>
      <c r="H2" s="780" t="s">
        <v>174</v>
      </c>
      <c r="I2" s="780"/>
    </row>
    <row r="3" spans="1:9" ht="13.9" customHeight="1" x14ac:dyDescent="0.25">
      <c r="A3" s="471" t="s">
        <v>175</v>
      </c>
      <c r="B3" s="627"/>
      <c r="C3" s="627"/>
      <c r="D3" s="627"/>
      <c r="E3" s="627"/>
      <c r="F3" s="627"/>
      <c r="G3" s="627"/>
      <c r="H3" s="627"/>
      <c r="I3" s="627"/>
    </row>
    <row r="4" spans="1:9" ht="13.9" customHeight="1" x14ac:dyDescent="0.25">
      <c r="A4" s="628"/>
      <c r="B4" s="472">
        <v>2023</v>
      </c>
      <c r="C4" s="472"/>
      <c r="D4" s="472">
        <v>2024</v>
      </c>
      <c r="E4" s="472"/>
      <c r="F4" s="472"/>
      <c r="G4" s="473"/>
      <c r="H4" s="474" t="s">
        <v>148</v>
      </c>
      <c r="I4" s="474"/>
    </row>
    <row r="5" spans="1:9" ht="30" customHeight="1" x14ac:dyDescent="0.25">
      <c r="A5" s="474"/>
      <c r="B5" s="128" t="s">
        <v>692</v>
      </c>
      <c r="C5" s="128" t="s">
        <v>693</v>
      </c>
      <c r="D5" s="128" t="s">
        <v>694</v>
      </c>
      <c r="E5" s="128" t="s">
        <v>695</v>
      </c>
      <c r="F5" s="128" t="s">
        <v>692</v>
      </c>
      <c r="G5" s="129"/>
      <c r="H5" s="130" t="s">
        <v>149</v>
      </c>
      <c r="I5" s="130" t="s">
        <v>150</v>
      </c>
    </row>
    <row r="6" spans="1:9" ht="12" customHeight="1" x14ac:dyDescent="0.25">
      <c r="A6" s="471"/>
      <c r="G6" s="129"/>
      <c r="H6" s="131"/>
      <c r="I6" s="131"/>
    </row>
    <row r="7" spans="1:9" ht="12" customHeight="1" x14ac:dyDescent="0.25">
      <c r="A7" s="464" t="s">
        <v>585</v>
      </c>
      <c r="B7" s="354">
        <v>29562</v>
      </c>
      <c r="C7" s="354">
        <v>-18409</v>
      </c>
      <c r="D7" s="354">
        <v>-18937</v>
      </c>
      <c r="E7" s="354">
        <v>-1925</v>
      </c>
      <c r="F7" s="354">
        <v>-1647</v>
      </c>
      <c r="G7" s="475"/>
      <c r="H7" s="157">
        <v>14.44</v>
      </c>
      <c r="I7" s="157" t="s">
        <v>696</v>
      </c>
    </row>
    <row r="8" spans="1:9" s="629" customFormat="1" ht="12" customHeight="1" x14ac:dyDescent="0.25">
      <c r="A8" s="301" t="s">
        <v>176</v>
      </c>
      <c r="B8" s="355">
        <v>10253</v>
      </c>
      <c r="C8" s="355">
        <v>-47816</v>
      </c>
      <c r="D8" s="355">
        <v>0</v>
      </c>
      <c r="E8" s="355">
        <v>0</v>
      </c>
      <c r="F8" s="355">
        <v>0</v>
      </c>
      <c r="G8" s="476"/>
      <c r="H8" s="157" t="s">
        <v>696</v>
      </c>
      <c r="I8" s="157">
        <v>-100</v>
      </c>
    </row>
    <row r="9" spans="1:9" s="629" customFormat="1" ht="12" customHeight="1" x14ac:dyDescent="0.25">
      <c r="A9" s="301" t="s">
        <v>177</v>
      </c>
      <c r="B9" s="356">
        <v>0</v>
      </c>
      <c r="C9" s="356">
        <v>0</v>
      </c>
      <c r="D9" s="356">
        <v>0</v>
      </c>
      <c r="E9" s="356">
        <v>0</v>
      </c>
      <c r="F9" s="356">
        <v>0</v>
      </c>
      <c r="G9" s="475"/>
      <c r="H9" s="157" t="s">
        <v>696</v>
      </c>
      <c r="I9" s="157" t="s">
        <v>696</v>
      </c>
    </row>
    <row r="10" spans="1:9" s="629" customFormat="1" ht="12" customHeight="1" x14ac:dyDescent="0.25">
      <c r="A10" s="301" t="s">
        <v>178</v>
      </c>
      <c r="B10" s="355">
        <v>19308</v>
      </c>
      <c r="C10" s="355">
        <v>29407</v>
      </c>
      <c r="D10" s="355">
        <v>-18937</v>
      </c>
      <c r="E10" s="355">
        <v>-1925</v>
      </c>
      <c r="F10" s="355">
        <v>-1647</v>
      </c>
      <c r="G10" s="476"/>
      <c r="H10" s="157">
        <v>14.44</v>
      </c>
      <c r="I10" s="157" t="s">
        <v>696</v>
      </c>
    </row>
    <row r="11" spans="1:9" s="629" customFormat="1" ht="12" customHeight="1" x14ac:dyDescent="0.25">
      <c r="A11" s="301" t="s">
        <v>570</v>
      </c>
      <c r="B11" s="355">
        <v>36910</v>
      </c>
      <c r="C11" s="355">
        <v>44903</v>
      </c>
      <c r="D11" s="355">
        <v>-2842</v>
      </c>
      <c r="E11" s="355">
        <v>14103</v>
      </c>
      <c r="F11" s="355">
        <v>13754</v>
      </c>
      <c r="G11" s="476"/>
      <c r="H11" s="157">
        <v>-2.4700000000000002</v>
      </c>
      <c r="I11" s="157">
        <v>-62.74</v>
      </c>
    </row>
    <row r="12" spans="1:9" s="629" customFormat="1" ht="12" customHeight="1" x14ac:dyDescent="0.25">
      <c r="A12" s="301" t="s">
        <v>179</v>
      </c>
      <c r="B12" s="355">
        <v>16819</v>
      </c>
      <c r="C12" s="355">
        <v>22655</v>
      </c>
      <c r="D12" s="355">
        <v>17399</v>
      </c>
      <c r="E12" s="355">
        <v>17355</v>
      </c>
      <c r="F12" s="355">
        <v>17286</v>
      </c>
      <c r="G12" s="476"/>
      <c r="H12" s="157">
        <v>-0.4</v>
      </c>
      <c r="I12" s="157">
        <v>2.78</v>
      </c>
    </row>
    <row r="13" spans="1:9" s="629" customFormat="1" ht="23.25" x14ac:dyDescent="0.25">
      <c r="A13" s="301" t="s">
        <v>180</v>
      </c>
      <c r="B13" s="355">
        <v>4152</v>
      </c>
      <c r="C13" s="355">
        <v>10670</v>
      </c>
      <c r="D13" s="355">
        <v>-3552</v>
      </c>
      <c r="E13" s="355">
        <v>907</v>
      </c>
      <c r="F13" s="355">
        <v>5388</v>
      </c>
      <c r="G13" s="476"/>
      <c r="H13" s="157">
        <v>494.05</v>
      </c>
      <c r="I13" s="157">
        <v>29.77</v>
      </c>
    </row>
    <row r="14" spans="1:9" s="629" customFormat="1" ht="12" customHeight="1" x14ac:dyDescent="0.25">
      <c r="A14" s="301" t="s">
        <v>181</v>
      </c>
      <c r="B14" s="355">
        <v>1636</v>
      </c>
      <c r="C14" s="355">
        <v>-4979</v>
      </c>
      <c r="D14" s="355">
        <v>167</v>
      </c>
      <c r="E14" s="355">
        <v>288</v>
      </c>
      <c r="F14" s="355">
        <v>195</v>
      </c>
      <c r="G14" s="476"/>
      <c r="H14" s="157">
        <v>-32.29</v>
      </c>
      <c r="I14" s="157">
        <v>-88.08</v>
      </c>
    </row>
    <row r="15" spans="1:9" s="629" customFormat="1" ht="12" customHeight="1" x14ac:dyDescent="0.25">
      <c r="A15" s="301" t="s">
        <v>182</v>
      </c>
      <c r="B15" s="355">
        <v>0</v>
      </c>
      <c r="C15" s="355">
        <v>0</v>
      </c>
      <c r="D15" s="355">
        <v>0</v>
      </c>
      <c r="E15" s="355">
        <v>0</v>
      </c>
      <c r="F15" s="355">
        <v>0</v>
      </c>
      <c r="G15" s="476"/>
      <c r="H15" s="157" t="s">
        <v>696</v>
      </c>
      <c r="I15" s="157" t="s">
        <v>696</v>
      </c>
    </row>
    <row r="16" spans="1:9" s="629" customFormat="1" ht="12" customHeight="1" x14ac:dyDescent="0.25">
      <c r="A16" s="301" t="s">
        <v>565</v>
      </c>
      <c r="B16" s="355">
        <v>0</v>
      </c>
      <c r="C16" s="355">
        <v>0</v>
      </c>
      <c r="D16" s="355">
        <v>0</v>
      </c>
      <c r="E16" s="355">
        <v>0</v>
      </c>
      <c r="F16" s="355">
        <v>0</v>
      </c>
      <c r="G16" s="476"/>
      <c r="H16" s="157" t="s">
        <v>696</v>
      </c>
      <c r="I16" s="157" t="s">
        <v>696</v>
      </c>
    </row>
    <row r="17" spans="1:9" s="629" customFormat="1" ht="12" customHeight="1" x14ac:dyDescent="0.25">
      <c r="A17" s="301" t="s">
        <v>566</v>
      </c>
      <c r="B17" s="355">
        <v>0</v>
      </c>
      <c r="C17" s="355">
        <v>0</v>
      </c>
      <c r="D17" s="355">
        <v>0</v>
      </c>
      <c r="E17" s="355">
        <v>0</v>
      </c>
      <c r="F17" s="355">
        <v>0</v>
      </c>
      <c r="G17" s="476"/>
      <c r="H17" s="157" t="s">
        <v>696</v>
      </c>
      <c r="I17" s="157" t="s">
        <v>696</v>
      </c>
    </row>
    <row r="18" spans="1:9" s="629" customFormat="1" ht="12" customHeight="1" x14ac:dyDescent="0.25">
      <c r="A18" s="301" t="s">
        <v>586</v>
      </c>
      <c r="B18" s="355">
        <v>14303</v>
      </c>
      <c r="C18" s="355">
        <v>16557</v>
      </c>
      <c r="D18" s="355">
        <v>-16856</v>
      </c>
      <c r="E18" s="355">
        <v>-4448</v>
      </c>
      <c r="F18" s="355">
        <v>-9115</v>
      </c>
      <c r="G18" s="476"/>
      <c r="H18" s="157">
        <v>-104.92</v>
      </c>
      <c r="I18" s="157" t="s">
        <v>696</v>
      </c>
    </row>
    <row r="19" spans="1:9" s="629" customFormat="1" ht="12" customHeight="1" x14ac:dyDescent="0.25">
      <c r="A19" s="301" t="s">
        <v>571</v>
      </c>
      <c r="B19" s="355">
        <v>17602</v>
      </c>
      <c r="C19" s="355">
        <v>15495</v>
      </c>
      <c r="D19" s="355">
        <v>16095</v>
      </c>
      <c r="E19" s="355">
        <v>16027</v>
      </c>
      <c r="F19" s="355">
        <v>15401</v>
      </c>
      <c r="G19" s="476"/>
      <c r="H19" s="157">
        <v>-3.91</v>
      </c>
      <c r="I19" s="157">
        <v>-12.5</v>
      </c>
    </row>
    <row r="20" spans="1:9" s="629" customFormat="1" ht="12" customHeight="1" x14ac:dyDescent="0.25">
      <c r="A20" s="301" t="s">
        <v>183</v>
      </c>
      <c r="B20" s="355">
        <v>1955</v>
      </c>
      <c r="C20" s="355">
        <v>1957</v>
      </c>
      <c r="D20" s="355">
        <v>1967</v>
      </c>
      <c r="E20" s="355">
        <v>1967</v>
      </c>
      <c r="F20" s="355">
        <v>1962</v>
      </c>
      <c r="G20" s="476"/>
      <c r="H20" s="157">
        <v>-0.25</v>
      </c>
      <c r="I20" s="157">
        <v>0.36</v>
      </c>
    </row>
    <row r="21" spans="1:9" ht="12" customHeight="1" x14ac:dyDescent="0.25">
      <c r="A21" s="301" t="s">
        <v>184</v>
      </c>
      <c r="B21" s="355">
        <v>121</v>
      </c>
      <c r="C21" s="355">
        <v>119</v>
      </c>
      <c r="D21" s="355">
        <v>122</v>
      </c>
      <c r="E21" s="355">
        <v>122</v>
      </c>
      <c r="F21" s="355">
        <v>119</v>
      </c>
      <c r="G21" s="476"/>
      <c r="H21" s="157">
        <v>-2.46</v>
      </c>
      <c r="I21" s="157">
        <v>-1.65</v>
      </c>
    </row>
    <row r="22" spans="1:9" ht="12" customHeight="1" x14ac:dyDescent="0.25">
      <c r="A22" s="301" t="s">
        <v>185</v>
      </c>
      <c r="B22" s="355">
        <v>41</v>
      </c>
      <c r="C22" s="355">
        <v>69</v>
      </c>
      <c r="D22" s="355">
        <v>44</v>
      </c>
      <c r="E22" s="355">
        <v>59</v>
      </c>
      <c r="F22" s="355">
        <v>46</v>
      </c>
      <c r="G22" s="476"/>
      <c r="H22" s="157">
        <v>-22.03</v>
      </c>
      <c r="I22" s="157">
        <v>12.2</v>
      </c>
    </row>
    <row r="23" spans="1:9" ht="12" customHeight="1" x14ac:dyDescent="0.25">
      <c r="A23" s="301" t="s">
        <v>186</v>
      </c>
      <c r="B23" s="355">
        <v>1612</v>
      </c>
      <c r="C23" s="355">
        <v>1616</v>
      </c>
      <c r="D23" s="355">
        <v>1653</v>
      </c>
      <c r="E23" s="355">
        <v>1684</v>
      </c>
      <c r="F23" s="355">
        <v>1655</v>
      </c>
      <c r="G23" s="476"/>
      <c r="H23" s="157">
        <v>-1.72</v>
      </c>
      <c r="I23" s="157">
        <v>2.67</v>
      </c>
    </row>
    <row r="24" spans="1:9" ht="12" customHeight="1" x14ac:dyDescent="0.25">
      <c r="A24" s="301" t="s">
        <v>187</v>
      </c>
      <c r="B24" s="355">
        <v>646</v>
      </c>
      <c r="C24" s="355">
        <v>640</v>
      </c>
      <c r="D24" s="355">
        <v>822</v>
      </c>
      <c r="E24" s="355">
        <v>623</v>
      </c>
      <c r="F24" s="355">
        <v>610</v>
      </c>
      <c r="G24" s="476"/>
      <c r="H24" s="157">
        <v>-2.09</v>
      </c>
      <c r="I24" s="157">
        <v>-5.57</v>
      </c>
    </row>
    <row r="25" spans="1:9" ht="12" customHeight="1" x14ac:dyDescent="0.25">
      <c r="A25" s="301" t="s">
        <v>188</v>
      </c>
      <c r="B25" s="355">
        <v>11184</v>
      </c>
      <c r="C25" s="355">
        <v>8925</v>
      </c>
      <c r="D25" s="355">
        <v>9377</v>
      </c>
      <c r="E25" s="355">
        <v>9501</v>
      </c>
      <c r="F25" s="355">
        <v>9609</v>
      </c>
      <c r="G25" s="476"/>
      <c r="H25" s="157">
        <v>1.1399999999999999</v>
      </c>
      <c r="I25" s="157">
        <v>-14.08</v>
      </c>
    </row>
    <row r="26" spans="1:9" ht="12" customHeight="1" x14ac:dyDescent="0.25">
      <c r="A26" s="301" t="s">
        <v>189</v>
      </c>
      <c r="B26" s="355">
        <v>1692</v>
      </c>
      <c r="C26" s="355">
        <v>1671</v>
      </c>
      <c r="D26" s="355">
        <v>1744</v>
      </c>
      <c r="E26" s="355">
        <v>1734</v>
      </c>
      <c r="F26" s="355">
        <v>1514</v>
      </c>
      <c r="G26" s="476"/>
      <c r="H26" s="157">
        <v>-12.69</v>
      </c>
      <c r="I26" s="157">
        <v>-10.52</v>
      </c>
    </row>
    <row r="27" spans="1:9" ht="12" customHeight="1" x14ac:dyDescent="0.25">
      <c r="A27" s="301" t="s">
        <v>190</v>
      </c>
      <c r="B27" s="355">
        <v>351</v>
      </c>
      <c r="C27" s="355">
        <v>498</v>
      </c>
      <c r="D27" s="355">
        <v>367</v>
      </c>
      <c r="E27" s="355">
        <v>337</v>
      </c>
      <c r="F27" s="355">
        <v>-114</v>
      </c>
      <c r="G27" s="476"/>
      <c r="H27" s="157" t="s">
        <v>696</v>
      </c>
      <c r="I27" s="157" t="s">
        <v>696</v>
      </c>
    </row>
    <row r="28" spans="1:9" ht="12" customHeight="1" x14ac:dyDescent="0.25">
      <c r="A28" s="301" t="s">
        <v>563</v>
      </c>
      <c r="B28" s="356">
        <v>0</v>
      </c>
      <c r="C28" s="356">
        <v>0</v>
      </c>
      <c r="D28" s="356">
        <v>0</v>
      </c>
      <c r="E28" s="356">
        <v>0</v>
      </c>
      <c r="F28" s="356">
        <v>0</v>
      </c>
      <c r="G28" s="475"/>
      <c r="H28" s="157" t="s">
        <v>696</v>
      </c>
      <c r="I28" s="157" t="s">
        <v>696</v>
      </c>
    </row>
    <row r="29" spans="1:9" ht="12" customHeight="1" x14ac:dyDescent="0.25">
      <c r="A29" s="301" t="s">
        <v>560</v>
      </c>
      <c r="B29" s="356">
        <v>0</v>
      </c>
      <c r="C29" s="356">
        <v>0</v>
      </c>
      <c r="D29" s="356">
        <v>0</v>
      </c>
      <c r="E29" s="356">
        <v>0</v>
      </c>
      <c r="F29" s="356">
        <v>0</v>
      </c>
      <c r="G29" s="475"/>
      <c r="H29" s="157" t="s">
        <v>696</v>
      </c>
      <c r="I29" s="157" t="s">
        <v>696</v>
      </c>
    </row>
    <row r="30" spans="1:9" ht="12" customHeight="1" x14ac:dyDescent="0.25">
      <c r="A30" s="301" t="s">
        <v>561</v>
      </c>
      <c r="B30" s="356">
        <v>0</v>
      </c>
      <c r="C30" s="356">
        <v>0</v>
      </c>
      <c r="D30" s="356">
        <v>0</v>
      </c>
      <c r="E30" s="356">
        <v>0</v>
      </c>
      <c r="F30" s="356">
        <v>0</v>
      </c>
      <c r="G30" s="475"/>
      <c r="H30" s="157" t="s">
        <v>696</v>
      </c>
      <c r="I30" s="157" t="s">
        <v>696</v>
      </c>
    </row>
    <row r="31" spans="1:9" ht="12" customHeight="1" x14ac:dyDescent="0.25">
      <c r="A31" s="301" t="s">
        <v>562</v>
      </c>
      <c r="B31" s="356">
        <v>0</v>
      </c>
      <c r="C31" s="356">
        <v>0</v>
      </c>
      <c r="D31" s="356">
        <v>0</v>
      </c>
      <c r="E31" s="356">
        <v>0</v>
      </c>
      <c r="F31" s="356">
        <v>0</v>
      </c>
      <c r="G31" s="475"/>
      <c r="H31" s="157" t="s">
        <v>696</v>
      </c>
      <c r="I31" s="157" t="s">
        <v>696</v>
      </c>
    </row>
    <row r="32" spans="1:9" ht="22.5" customHeight="1" x14ac:dyDescent="0.25">
      <c r="A32" s="772" t="s">
        <v>657</v>
      </c>
      <c r="B32" s="475">
        <v>0</v>
      </c>
      <c r="C32" s="475">
        <v>0</v>
      </c>
      <c r="D32" s="475">
        <v>0</v>
      </c>
      <c r="E32" s="475">
        <v>0</v>
      </c>
      <c r="F32" s="475">
        <v>0</v>
      </c>
      <c r="G32" s="475"/>
      <c r="H32" s="166" t="s">
        <v>696</v>
      </c>
      <c r="I32" s="166" t="s">
        <v>696</v>
      </c>
    </row>
    <row r="33" spans="1:9" ht="24" customHeight="1" x14ac:dyDescent="0.25">
      <c r="A33" s="786" t="s">
        <v>617</v>
      </c>
      <c r="B33" s="787"/>
      <c r="C33" s="787"/>
      <c r="D33" s="787"/>
      <c r="E33" s="787"/>
      <c r="F33" s="787"/>
      <c r="G33" s="787"/>
      <c r="H33" s="787"/>
      <c r="I33" s="787"/>
    </row>
    <row r="34" spans="1:9" ht="12.75" customHeight="1" x14ac:dyDescent="0.25">
      <c r="A34" s="788" t="s">
        <v>587</v>
      </c>
      <c r="B34" s="789"/>
      <c r="C34" s="789"/>
      <c r="D34" s="789"/>
      <c r="E34" s="789"/>
      <c r="F34" s="789"/>
      <c r="G34" s="789"/>
      <c r="H34" s="789"/>
      <c r="I34" s="789"/>
    </row>
  </sheetData>
  <mergeCells count="4">
    <mergeCell ref="A2:F2"/>
    <mergeCell ref="H2:I2"/>
    <mergeCell ref="A33:I33"/>
    <mergeCell ref="A34:I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H34"/>
  <sheetViews>
    <sheetView showGridLines="0" zoomScaleNormal="100" zoomScaleSheetLayoutView="115" workbookViewId="0"/>
  </sheetViews>
  <sheetFormatPr baseColWidth="10" defaultColWidth="13.33203125" defaultRowHeight="13.5" x14ac:dyDescent="0.25"/>
  <cols>
    <col min="1" max="1" width="46.1640625" style="461" customWidth="1"/>
    <col min="2" max="6" width="11.1640625" style="461" customWidth="1"/>
    <col min="7" max="9" width="8.1640625" style="461" customWidth="1"/>
    <col min="10" max="16384" width="13.33203125" style="461"/>
  </cols>
  <sheetData>
    <row r="1" spans="1:8" ht="36" customHeight="1" x14ac:dyDescent="0.25"/>
    <row r="2" spans="1:8" s="618" customFormat="1" ht="28.15" customHeight="1" x14ac:dyDescent="0.2">
      <c r="A2" s="791" t="s">
        <v>685</v>
      </c>
      <c r="B2" s="791"/>
      <c r="C2" s="791"/>
      <c r="D2" s="791"/>
      <c r="E2" s="780" t="s">
        <v>194</v>
      </c>
      <c r="F2" s="780"/>
      <c r="G2" s="669"/>
      <c r="H2" s="669"/>
    </row>
    <row r="3" spans="1:8" ht="13.9" customHeight="1" x14ac:dyDescent="0.25">
      <c r="A3" s="462" t="s">
        <v>588</v>
      </c>
      <c r="B3" s="619"/>
      <c r="C3" s="619"/>
      <c r="D3" s="619"/>
      <c r="E3" s="619"/>
      <c r="F3" s="619"/>
    </row>
    <row r="4" spans="1:8" ht="13.9" customHeight="1" x14ac:dyDescent="0.25">
      <c r="A4" s="620"/>
      <c r="B4" s="463">
        <v>2023</v>
      </c>
      <c r="C4" s="463"/>
      <c r="D4" s="463">
        <v>2024</v>
      </c>
      <c r="E4" s="463"/>
      <c r="F4" s="463"/>
    </row>
    <row r="5" spans="1:8" ht="30" customHeight="1" x14ac:dyDescent="0.25">
      <c r="A5" s="621"/>
      <c r="B5" s="126" t="s">
        <v>692</v>
      </c>
      <c r="C5" s="126" t="s">
        <v>693</v>
      </c>
      <c r="D5" s="126" t="s">
        <v>694</v>
      </c>
      <c r="E5" s="126" t="s">
        <v>695</v>
      </c>
      <c r="F5" s="126" t="s">
        <v>692</v>
      </c>
    </row>
    <row r="6" spans="1:8" ht="12" customHeight="1" x14ac:dyDescent="0.25">
      <c r="A6" s="622"/>
      <c r="B6" s="127"/>
      <c r="C6" s="127"/>
      <c r="D6" s="127"/>
      <c r="E6" s="127"/>
      <c r="F6" s="127"/>
    </row>
    <row r="7" spans="1:8" ht="12" customHeight="1" x14ac:dyDescent="0.25">
      <c r="A7" s="464" t="s">
        <v>585</v>
      </c>
      <c r="B7" s="465">
        <v>2.23</v>
      </c>
      <c r="C7" s="465">
        <v>-1.43</v>
      </c>
      <c r="D7" s="465">
        <v>-1.42</v>
      </c>
      <c r="E7" s="465">
        <v>-0.15</v>
      </c>
      <c r="F7" s="465">
        <v>-0.13</v>
      </c>
    </row>
    <row r="8" spans="1:8" s="623" customFormat="1" ht="12" customHeight="1" x14ac:dyDescent="0.25">
      <c r="A8" s="301" t="s">
        <v>176</v>
      </c>
      <c r="B8" s="466">
        <v>0.77</v>
      </c>
      <c r="C8" s="466">
        <v>-3.72</v>
      </c>
      <c r="D8" s="466">
        <v>0</v>
      </c>
      <c r="E8" s="466">
        <v>0</v>
      </c>
      <c r="F8" s="466">
        <v>0</v>
      </c>
    </row>
    <row r="9" spans="1:8" s="623" customFormat="1" ht="12" customHeight="1" x14ac:dyDescent="0.25">
      <c r="A9" s="301" t="s">
        <v>177</v>
      </c>
      <c r="B9" s="467">
        <v>0</v>
      </c>
      <c r="C9" s="467">
        <v>0</v>
      </c>
      <c r="D9" s="467">
        <v>0</v>
      </c>
      <c r="E9" s="467">
        <v>0</v>
      </c>
      <c r="F9" s="467">
        <v>0</v>
      </c>
    </row>
    <row r="10" spans="1:8" s="623" customFormat="1" ht="12" customHeight="1" x14ac:dyDescent="0.25">
      <c r="A10" s="301" t="s">
        <v>178</v>
      </c>
      <c r="B10" s="466">
        <v>1.46</v>
      </c>
      <c r="C10" s="466">
        <v>2.29</v>
      </c>
      <c r="D10" s="466">
        <v>-1.42</v>
      </c>
      <c r="E10" s="466">
        <v>-0.15</v>
      </c>
      <c r="F10" s="466">
        <v>-0.13</v>
      </c>
    </row>
    <row r="11" spans="1:8" s="623" customFormat="1" ht="12" customHeight="1" x14ac:dyDescent="0.25">
      <c r="A11" s="301" t="s">
        <v>570</v>
      </c>
      <c r="B11" s="466">
        <v>2.78</v>
      </c>
      <c r="C11" s="466">
        <v>3.5</v>
      </c>
      <c r="D11" s="466">
        <v>-0.21</v>
      </c>
      <c r="E11" s="466">
        <v>1.08</v>
      </c>
      <c r="F11" s="466">
        <v>1.06</v>
      </c>
    </row>
    <row r="12" spans="1:8" s="623" customFormat="1" ht="12" customHeight="1" x14ac:dyDescent="0.25">
      <c r="A12" s="301" t="s">
        <v>179</v>
      </c>
      <c r="B12" s="466">
        <v>1.27</v>
      </c>
      <c r="C12" s="466">
        <v>1.76</v>
      </c>
      <c r="D12" s="466">
        <v>1.31</v>
      </c>
      <c r="E12" s="466">
        <v>1.33</v>
      </c>
      <c r="F12" s="466">
        <v>1.33</v>
      </c>
    </row>
    <row r="13" spans="1:8" s="623" customFormat="1" ht="22.9" customHeight="1" x14ac:dyDescent="0.25">
      <c r="A13" s="301" t="s">
        <v>180</v>
      </c>
      <c r="B13" s="466">
        <v>0.31</v>
      </c>
      <c r="C13" s="466">
        <v>0.83</v>
      </c>
      <c r="D13" s="466">
        <v>-0.27</v>
      </c>
      <c r="E13" s="466">
        <v>7.0000000000000007E-2</v>
      </c>
      <c r="F13" s="466">
        <v>0.41</v>
      </c>
      <c r="H13" s="624"/>
    </row>
    <row r="14" spans="1:8" s="623" customFormat="1" ht="12" customHeight="1" x14ac:dyDescent="0.25">
      <c r="A14" s="301" t="s">
        <v>181</v>
      </c>
      <c r="B14" s="466">
        <v>0.12</v>
      </c>
      <c r="C14" s="466">
        <v>-0.39</v>
      </c>
      <c r="D14" s="466">
        <v>0.01</v>
      </c>
      <c r="E14" s="640">
        <v>0.02</v>
      </c>
      <c r="F14" s="468">
        <v>0.02</v>
      </c>
    </row>
    <row r="15" spans="1:8" s="623" customFormat="1" ht="12" customHeight="1" x14ac:dyDescent="0.25">
      <c r="A15" s="301" t="s">
        <v>182</v>
      </c>
      <c r="B15" s="466">
        <v>0</v>
      </c>
      <c r="C15" s="466">
        <v>0</v>
      </c>
      <c r="D15" s="466">
        <v>0</v>
      </c>
      <c r="E15" s="466">
        <v>0</v>
      </c>
      <c r="F15" s="466">
        <v>0</v>
      </c>
    </row>
    <row r="16" spans="1:8" s="623" customFormat="1" ht="12" customHeight="1" x14ac:dyDescent="0.25">
      <c r="A16" s="301" t="s">
        <v>565</v>
      </c>
      <c r="B16" s="466">
        <v>0</v>
      </c>
      <c r="C16" s="466">
        <v>0</v>
      </c>
      <c r="D16" s="466">
        <v>0</v>
      </c>
      <c r="E16" s="466">
        <v>0</v>
      </c>
      <c r="F16" s="466">
        <v>0</v>
      </c>
    </row>
    <row r="17" spans="1:7" s="623" customFormat="1" ht="12" customHeight="1" x14ac:dyDescent="0.25">
      <c r="A17" s="301" t="s">
        <v>566</v>
      </c>
      <c r="B17" s="466">
        <v>0</v>
      </c>
      <c r="C17" s="466">
        <v>0</v>
      </c>
      <c r="D17" s="466">
        <v>0</v>
      </c>
      <c r="E17" s="466">
        <v>0</v>
      </c>
      <c r="F17" s="466">
        <v>0</v>
      </c>
    </row>
    <row r="18" spans="1:7" s="623" customFormat="1" ht="12" customHeight="1" x14ac:dyDescent="0.25">
      <c r="A18" s="301" t="s">
        <v>586</v>
      </c>
      <c r="B18" s="466">
        <v>1.08</v>
      </c>
      <c r="C18" s="466">
        <v>1.29</v>
      </c>
      <c r="D18" s="466">
        <v>-1.26</v>
      </c>
      <c r="E18" s="466">
        <v>-0.34</v>
      </c>
      <c r="F18" s="466">
        <v>-0.7</v>
      </c>
    </row>
    <row r="19" spans="1:7" s="623" customFormat="1" ht="12" customHeight="1" x14ac:dyDescent="0.25">
      <c r="A19" s="301" t="s">
        <v>571</v>
      </c>
      <c r="B19" s="466">
        <v>1.33</v>
      </c>
      <c r="C19" s="466">
        <v>1.21</v>
      </c>
      <c r="D19" s="466">
        <v>1.21</v>
      </c>
      <c r="E19" s="466">
        <v>1.23</v>
      </c>
      <c r="F19" s="466">
        <v>1.19</v>
      </c>
    </row>
    <row r="20" spans="1:7" s="623" customFormat="1" ht="12" customHeight="1" x14ac:dyDescent="0.25">
      <c r="A20" s="301" t="s">
        <v>183</v>
      </c>
      <c r="B20" s="466">
        <v>0.15</v>
      </c>
      <c r="C20" s="466">
        <v>0.15</v>
      </c>
      <c r="D20" s="466">
        <v>0.15</v>
      </c>
      <c r="E20" s="466">
        <v>0.15</v>
      </c>
      <c r="F20" s="466">
        <v>0.15</v>
      </c>
    </row>
    <row r="21" spans="1:7" ht="12" customHeight="1" x14ac:dyDescent="0.25">
      <c r="A21" s="301" t="s">
        <v>184</v>
      </c>
      <c r="B21" s="466">
        <v>0.01</v>
      </c>
      <c r="C21" s="466">
        <v>0.01</v>
      </c>
      <c r="D21" s="466">
        <v>0.01</v>
      </c>
      <c r="E21" s="466">
        <v>0.01</v>
      </c>
      <c r="F21" s="466">
        <v>0.01</v>
      </c>
    </row>
    <row r="22" spans="1:7" ht="12" customHeight="1" x14ac:dyDescent="0.25">
      <c r="A22" s="301" t="s">
        <v>185</v>
      </c>
      <c r="B22" s="466">
        <v>0</v>
      </c>
      <c r="C22" s="466">
        <v>0.01</v>
      </c>
      <c r="D22" s="466">
        <v>0</v>
      </c>
      <c r="E22" s="466">
        <v>0</v>
      </c>
      <c r="F22" s="466">
        <v>0</v>
      </c>
    </row>
    <row r="23" spans="1:7" ht="12" customHeight="1" x14ac:dyDescent="0.25">
      <c r="A23" s="301" t="s">
        <v>186</v>
      </c>
      <c r="B23" s="466">
        <v>0.12</v>
      </c>
      <c r="C23" s="466">
        <v>0.13</v>
      </c>
      <c r="D23" s="466">
        <v>0.12</v>
      </c>
      <c r="E23" s="466">
        <v>0.13</v>
      </c>
      <c r="F23" s="466">
        <v>0.13</v>
      </c>
    </row>
    <row r="24" spans="1:7" ht="12" customHeight="1" x14ac:dyDescent="0.25">
      <c r="A24" s="301" t="s">
        <v>187</v>
      </c>
      <c r="B24" s="466">
        <v>0.05</v>
      </c>
      <c r="C24" s="466">
        <v>0.05</v>
      </c>
      <c r="D24" s="466">
        <v>0.06</v>
      </c>
      <c r="E24" s="466">
        <v>0.05</v>
      </c>
      <c r="F24" s="466">
        <v>0.05</v>
      </c>
    </row>
    <row r="25" spans="1:7" ht="12" customHeight="1" x14ac:dyDescent="0.25">
      <c r="A25" s="301" t="s">
        <v>188</v>
      </c>
      <c r="B25" s="466">
        <v>0.84</v>
      </c>
      <c r="C25" s="466">
        <v>0.69</v>
      </c>
      <c r="D25" s="466">
        <v>0.7</v>
      </c>
      <c r="E25" s="466">
        <v>0.73</v>
      </c>
      <c r="F25" s="466">
        <v>0.74</v>
      </c>
      <c r="G25" s="625"/>
    </row>
    <row r="26" spans="1:7" ht="12" customHeight="1" x14ac:dyDescent="0.25">
      <c r="A26" s="301" t="s">
        <v>189</v>
      </c>
      <c r="B26" s="466">
        <v>0.13</v>
      </c>
      <c r="C26" s="466">
        <v>0.13</v>
      </c>
      <c r="D26" s="466">
        <v>0.13</v>
      </c>
      <c r="E26" s="466">
        <v>0.13</v>
      </c>
      <c r="F26" s="466">
        <v>0.12</v>
      </c>
      <c r="G26" s="625"/>
    </row>
    <row r="27" spans="1:7" ht="12" customHeight="1" x14ac:dyDescent="0.25">
      <c r="A27" s="301" t="s">
        <v>190</v>
      </c>
      <c r="B27" s="466">
        <v>0.03</v>
      </c>
      <c r="C27" s="466">
        <v>0.04</v>
      </c>
      <c r="D27" s="466">
        <v>0.03</v>
      </c>
      <c r="E27" s="466">
        <v>0.03</v>
      </c>
      <c r="F27" s="466">
        <v>-0.01</v>
      </c>
      <c r="G27" s="625"/>
    </row>
    <row r="28" spans="1:7" ht="12" customHeight="1" x14ac:dyDescent="0.25">
      <c r="A28" s="301" t="s">
        <v>563</v>
      </c>
      <c r="B28" s="467">
        <v>0</v>
      </c>
      <c r="C28" s="467">
        <v>0</v>
      </c>
      <c r="D28" s="467">
        <v>0</v>
      </c>
      <c r="E28" s="467">
        <v>0</v>
      </c>
      <c r="F28" s="467">
        <v>0</v>
      </c>
    </row>
    <row r="29" spans="1:7" ht="12" customHeight="1" x14ac:dyDescent="0.25">
      <c r="A29" s="301" t="s">
        <v>560</v>
      </c>
      <c r="B29" s="467">
        <v>0</v>
      </c>
      <c r="C29" s="467">
        <v>0</v>
      </c>
      <c r="D29" s="467">
        <v>0</v>
      </c>
      <c r="E29" s="467">
        <v>0</v>
      </c>
      <c r="F29" s="467">
        <v>0</v>
      </c>
    </row>
    <row r="30" spans="1:7" ht="12" customHeight="1" x14ac:dyDescent="0.25">
      <c r="A30" s="301" t="s">
        <v>561</v>
      </c>
      <c r="B30" s="466">
        <v>0</v>
      </c>
      <c r="C30" s="466">
        <v>0</v>
      </c>
      <c r="D30" s="466">
        <v>0</v>
      </c>
      <c r="E30" s="466">
        <v>0</v>
      </c>
      <c r="F30" s="466">
        <v>0</v>
      </c>
    </row>
    <row r="31" spans="1:7" ht="12" customHeight="1" x14ac:dyDescent="0.25">
      <c r="A31" s="301" t="s">
        <v>562</v>
      </c>
      <c r="B31" s="773">
        <v>0</v>
      </c>
      <c r="C31" s="773">
        <v>0</v>
      </c>
      <c r="D31" s="773">
        <v>0</v>
      </c>
      <c r="E31" s="773">
        <v>0</v>
      </c>
      <c r="F31" s="773">
        <v>0</v>
      </c>
    </row>
    <row r="32" spans="1:7" ht="22.5" customHeight="1" x14ac:dyDescent="0.25">
      <c r="A32" s="772" t="s">
        <v>657</v>
      </c>
      <c r="B32" s="469">
        <v>0.02</v>
      </c>
      <c r="C32" s="469">
        <v>-0.02</v>
      </c>
      <c r="D32" s="469">
        <v>0</v>
      </c>
      <c r="E32" s="469">
        <v>0</v>
      </c>
      <c r="F32" s="469">
        <v>0</v>
      </c>
      <c r="G32" s="470"/>
    </row>
    <row r="33" spans="1:6" customFormat="1" ht="23.25" customHeight="1" x14ac:dyDescent="0.2">
      <c r="A33" s="790" t="s">
        <v>618</v>
      </c>
      <c r="B33" s="790"/>
      <c r="C33" s="790"/>
      <c r="D33" s="790"/>
      <c r="E33" s="790"/>
      <c r="F33" s="790"/>
    </row>
    <row r="34" spans="1:6" customFormat="1" ht="13.9" customHeight="1" x14ac:dyDescent="0.2">
      <c r="A34" s="792" t="s">
        <v>587</v>
      </c>
      <c r="B34" s="792"/>
      <c r="C34" s="792"/>
      <c r="D34" s="792"/>
      <c r="E34" s="792"/>
      <c r="F34" s="792"/>
    </row>
  </sheetData>
  <mergeCells count="4">
    <mergeCell ref="A33:F33"/>
    <mergeCell ref="A2:D2"/>
    <mergeCell ref="E2:F2"/>
    <mergeCell ref="A34:F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5" defaultRowHeight="13.5" x14ac:dyDescent="0.25"/>
  <cols>
    <col min="1" max="1" width="35.6640625" style="441" customWidth="1"/>
    <col min="2" max="6" width="11.1640625" style="441" customWidth="1"/>
    <col min="7" max="7" width="0.5" style="441" customWidth="1"/>
    <col min="8" max="10" width="8.1640625" style="441" customWidth="1"/>
    <col min="11" max="16384" width="13.5" style="441"/>
  </cols>
  <sheetData>
    <row r="1" spans="1:10" ht="36" customHeight="1" x14ac:dyDescent="0.25"/>
    <row r="2" spans="1:10" s="509" customFormat="1" ht="28.15" customHeight="1" x14ac:dyDescent="0.2">
      <c r="A2" s="793" t="s">
        <v>195</v>
      </c>
      <c r="B2" s="793"/>
      <c r="C2" s="793"/>
      <c r="D2" s="793"/>
      <c r="E2" s="794"/>
      <c r="F2" s="794"/>
      <c r="G2" s="793"/>
      <c r="H2" s="793"/>
      <c r="I2" s="780" t="s">
        <v>196</v>
      </c>
      <c r="J2" s="780"/>
    </row>
    <row r="3" spans="1:10" ht="13.9" customHeight="1" x14ac:dyDescent="0.25">
      <c r="A3" s="442"/>
      <c r="B3" s="442"/>
      <c r="C3" s="442"/>
      <c r="D3" s="442"/>
      <c r="E3" s="442"/>
      <c r="F3" s="442"/>
      <c r="G3" s="442"/>
      <c r="H3" s="442"/>
      <c r="I3" s="442"/>
      <c r="J3" s="442"/>
    </row>
    <row r="4" spans="1:10" ht="13.9" customHeight="1" x14ac:dyDescent="0.25">
      <c r="A4" s="443"/>
      <c r="B4" s="444">
        <v>2023</v>
      </c>
      <c r="C4" s="444"/>
      <c r="D4" s="444">
        <v>2024</v>
      </c>
      <c r="E4" s="444"/>
      <c r="F4" s="444"/>
      <c r="G4" s="445"/>
      <c r="H4" s="795" t="s">
        <v>148</v>
      </c>
      <c r="I4" s="795"/>
      <c r="J4" s="795"/>
    </row>
    <row r="5" spans="1:10" ht="30" customHeight="1" x14ac:dyDescent="0.25">
      <c r="A5" s="122"/>
      <c r="B5" s="123" t="s">
        <v>692</v>
      </c>
      <c r="C5" s="123" t="s">
        <v>693</v>
      </c>
      <c r="D5" s="123" t="s">
        <v>694</v>
      </c>
      <c r="E5" s="123" t="s">
        <v>695</v>
      </c>
      <c r="F5" s="123" t="s">
        <v>692</v>
      </c>
      <c r="G5" s="124"/>
      <c r="H5" s="125" t="s">
        <v>149</v>
      </c>
      <c r="I5" s="125" t="s">
        <v>150</v>
      </c>
      <c r="J5" s="125" t="s">
        <v>151</v>
      </c>
    </row>
    <row r="6" spans="1:10" ht="13.9" customHeight="1" x14ac:dyDescent="0.25">
      <c r="A6" s="446"/>
      <c r="B6" s="447"/>
      <c r="C6" s="447"/>
      <c r="D6" s="447"/>
      <c r="E6" s="447"/>
      <c r="F6" s="447"/>
      <c r="G6" s="124"/>
      <c r="H6" s="448"/>
      <c r="I6" s="449"/>
      <c r="J6" s="449"/>
    </row>
    <row r="7" spans="1:10" s="453" customFormat="1" ht="13.9" customHeight="1" x14ac:dyDescent="0.25">
      <c r="A7" s="450" t="s">
        <v>589</v>
      </c>
      <c r="B7" s="451">
        <v>465</v>
      </c>
      <c r="C7" s="451">
        <v>447</v>
      </c>
      <c r="D7" s="451">
        <v>442</v>
      </c>
      <c r="E7" s="451">
        <v>439</v>
      </c>
      <c r="F7" s="451">
        <v>435</v>
      </c>
      <c r="G7" s="452"/>
      <c r="H7" s="157">
        <v>-0.91</v>
      </c>
      <c r="I7" s="157">
        <v>-6.45</v>
      </c>
      <c r="J7" s="157">
        <v>-2.68</v>
      </c>
    </row>
    <row r="8" spans="1:10" s="453" customFormat="1" ht="13.9" customHeight="1" x14ac:dyDescent="0.25">
      <c r="A8" s="454" t="s">
        <v>197</v>
      </c>
      <c r="B8" s="455">
        <v>102288</v>
      </c>
      <c r="C8" s="357">
        <v>99624</v>
      </c>
      <c r="D8" s="357">
        <v>97657</v>
      </c>
      <c r="E8" s="357">
        <v>96277</v>
      </c>
      <c r="F8" s="357">
        <v>95793</v>
      </c>
      <c r="G8" s="452"/>
      <c r="H8" s="157">
        <v>-0.5</v>
      </c>
      <c r="I8" s="157">
        <v>-6.35</v>
      </c>
      <c r="J8" s="157">
        <v>-3.85</v>
      </c>
    </row>
    <row r="9" spans="1:10" s="453" customFormat="1" ht="13.9" customHeight="1" x14ac:dyDescent="0.25">
      <c r="A9" s="456" t="s">
        <v>198</v>
      </c>
      <c r="B9" s="457">
        <v>13749954</v>
      </c>
      <c r="C9" s="358">
        <v>14311122</v>
      </c>
      <c r="D9" s="358">
        <v>15086786</v>
      </c>
      <c r="E9" s="358">
        <v>15286922</v>
      </c>
      <c r="F9" s="358">
        <v>15382509</v>
      </c>
      <c r="G9" s="122"/>
      <c r="H9" s="164">
        <v>0.63</v>
      </c>
      <c r="I9" s="164">
        <v>11.87</v>
      </c>
      <c r="J9" s="164">
        <v>7.49</v>
      </c>
    </row>
    <row r="10" spans="1:10" customFormat="1" ht="13.9" customHeight="1" x14ac:dyDescent="0.2">
      <c r="A10" s="672" t="s">
        <v>689</v>
      </c>
      <c r="B10" s="458"/>
      <c r="C10" s="458"/>
      <c r="D10" s="458"/>
      <c r="E10" s="458"/>
      <c r="F10" s="458"/>
      <c r="G10" s="459"/>
      <c r="H10" s="458"/>
      <c r="I10" s="458"/>
      <c r="J10" s="458"/>
    </row>
    <row r="11" spans="1:10" x14ac:dyDescent="0.25">
      <c r="A11" s="672"/>
    </row>
    <row r="16" spans="1:10" x14ac:dyDescent="0.25">
      <c r="B16" s="460"/>
      <c r="C16" s="460"/>
      <c r="D16" s="460"/>
      <c r="E16" s="460"/>
    </row>
    <row r="17" spans="2:5" x14ac:dyDescent="0.25">
      <c r="B17" s="460"/>
      <c r="C17" s="460"/>
      <c r="D17" s="460"/>
      <c r="E17" s="460"/>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5" defaultRowHeight="13.5" x14ac:dyDescent="0.25"/>
  <cols>
    <col min="1" max="1" width="36.33203125" style="423" customWidth="1"/>
    <col min="2" max="6" width="10.6640625" style="423" customWidth="1"/>
    <col min="7" max="7" width="0.5" style="423" customWidth="1"/>
    <col min="8" max="8" width="8.33203125" style="423" customWidth="1"/>
    <col min="9" max="9" width="7.6640625" style="423" customWidth="1"/>
    <col min="10" max="10" width="8.1640625" style="423" customWidth="1"/>
    <col min="11" max="16384" width="13.5" style="423"/>
  </cols>
  <sheetData>
    <row r="1" spans="1:10" ht="36" customHeight="1" x14ac:dyDescent="0.25"/>
    <row r="2" spans="1:10" s="508" customFormat="1" ht="28.15" customHeight="1" x14ac:dyDescent="0.2">
      <c r="A2" s="797" t="s">
        <v>574</v>
      </c>
      <c r="B2" s="797"/>
      <c r="C2" s="797"/>
      <c r="D2" s="797"/>
      <c r="E2" s="798"/>
      <c r="F2" s="798"/>
      <c r="G2" s="797"/>
      <c r="H2" s="797"/>
      <c r="I2" s="780" t="s">
        <v>199</v>
      </c>
      <c r="J2" s="780"/>
    </row>
    <row r="3" spans="1:10" ht="13.9" customHeight="1" x14ac:dyDescent="0.25">
      <c r="A3" s="424" t="s">
        <v>175</v>
      </c>
      <c r="B3" s="425"/>
      <c r="C3" s="425"/>
      <c r="D3" s="425"/>
      <c r="E3" s="425"/>
      <c r="F3" s="425"/>
      <c r="G3" s="425"/>
      <c r="H3" s="425"/>
      <c r="I3" s="425"/>
      <c r="J3" s="425"/>
    </row>
    <row r="4" spans="1:10" ht="13.9" customHeight="1" x14ac:dyDescent="0.25">
      <c r="A4" s="424"/>
      <c r="B4" s="426">
        <v>2023</v>
      </c>
      <c r="C4" s="426"/>
      <c r="D4" s="426">
        <v>2024</v>
      </c>
      <c r="E4" s="426"/>
      <c r="F4" s="426"/>
      <c r="G4" s="427"/>
      <c r="H4" s="796" t="s">
        <v>148</v>
      </c>
      <c r="I4" s="796"/>
      <c r="J4" s="796"/>
    </row>
    <row r="5" spans="1:10" ht="30" customHeight="1" x14ac:dyDescent="0.25">
      <c r="A5" s="428"/>
      <c r="B5" s="119" t="s">
        <v>692</v>
      </c>
      <c r="C5" s="119" t="s">
        <v>693</v>
      </c>
      <c r="D5" s="119" t="s">
        <v>694</v>
      </c>
      <c r="E5" s="119" t="s">
        <v>695</v>
      </c>
      <c r="F5" s="119" t="s">
        <v>692</v>
      </c>
      <c r="G5" s="120"/>
      <c r="H5" s="121" t="s">
        <v>149</v>
      </c>
      <c r="I5" s="121" t="s">
        <v>150</v>
      </c>
      <c r="J5" s="121" t="s">
        <v>151</v>
      </c>
    </row>
    <row r="6" spans="1:10" ht="12" customHeight="1" x14ac:dyDescent="0.25">
      <c r="A6" s="120"/>
      <c r="B6" s="429"/>
      <c r="C6" s="429"/>
      <c r="D6" s="429"/>
      <c r="E6" s="429"/>
      <c r="F6" s="429"/>
      <c r="G6" s="120"/>
      <c r="H6" s="430"/>
      <c r="I6" s="431"/>
      <c r="J6" s="431"/>
    </row>
    <row r="7" spans="1:10" ht="12" customHeight="1" x14ac:dyDescent="0.25">
      <c r="A7" s="414" t="s">
        <v>569</v>
      </c>
      <c r="B7" s="432">
        <v>13749954</v>
      </c>
      <c r="C7" s="432">
        <v>14311122</v>
      </c>
      <c r="D7" s="432">
        <v>15086786</v>
      </c>
      <c r="E7" s="432">
        <v>15286922</v>
      </c>
      <c r="F7" s="432">
        <v>15382509</v>
      </c>
      <c r="G7" s="433"/>
      <c r="H7" s="157">
        <v>0.63</v>
      </c>
      <c r="I7" s="157">
        <v>11.87</v>
      </c>
      <c r="J7" s="157">
        <v>7.49</v>
      </c>
    </row>
    <row r="8" spans="1:10" ht="12" customHeight="1" x14ac:dyDescent="0.25">
      <c r="A8" s="416" t="s">
        <v>590</v>
      </c>
      <c r="B8" s="434">
        <v>12927992</v>
      </c>
      <c r="C8" s="434">
        <v>13502874</v>
      </c>
      <c r="D8" s="434">
        <v>14268237</v>
      </c>
      <c r="E8" s="434">
        <v>14362297</v>
      </c>
      <c r="F8" s="434">
        <v>14565696</v>
      </c>
      <c r="G8" s="433"/>
      <c r="H8" s="157">
        <v>1.42</v>
      </c>
      <c r="I8" s="157">
        <v>12.67</v>
      </c>
      <c r="J8" s="157">
        <v>7.87</v>
      </c>
    </row>
    <row r="9" spans="1:10" ht="12" customHeight="1" x14ac:dyDescent="0.25">
      <c r="A9" s="416" t="s">
        <v>159</v>
      </c>
      <c r="B9" s="434">
        <v>2304208</v>
      </c>
      <c r="C9" s="434">
        <v>2231100</v>
      </c>
      <c r="D9" s="434">
        <v>2206602</v>
      </c>
      <c r="E9" s="434">
        <v>2136316</v>
      </c>
      <c r="F9" s="434">
        <v>2214230</v>
      </c>
      <c r="G9" s="433"/>
      <c r="H9" s="157">
        <v>3.65</v>
      </c>
      <c r="I9" s="157">
        <v>-3.9</v>
      </c>
      <c r="J9" s="157">
        <v>-0.76</v>
      </c>
    </row>
    <row r="10" spans="1:10" ht="12" customHeight="1" x14ac:dyDescent="0.25">
      <c r="A10" s="416" t="s">
        <v>629</v>
      </c>
      <c r="B10" s="434">
        <v>903709</v>
      </c>
      <c r="C10" s="434">
        <v>858254</v>
      </c>
      <c r="D10" s="434">
        <v>779195</v>
      </c>
      <c r="E10" s="434">
        <v>720130</v>
      </c>
      <c r="F10" s="434">
        <v>803125</v>
      </c>
      <c r="G10" s="433"/>
      <c r="H10" s="157">
        <v>11.53</v>
      </c>
      <c r="I10" s="157">
        <v>-11.13</v>
      </c>
      <c r="J10" s="157">
        <v>-6.42</v>
      </c>
    </row>
    <row r="11" spans="1:10" ht="24" customHeight="1" x14ac:dyDescent="0.25">
      <c r="A11" s="416" t="s">
        <v>200</v>
      </c>
      <c r="B11" s="434">
        <v>138121</v>
      </c>
      <c r="C11" s="434">
        <v>151690</v>
      </c>
      <c r="D11" s="434">
        <v>104181</v>
      </c>
      <c r="E11" s="434">
        <v>119441</v>
      </c>
      <c r="F11" s="434">
        <v>178229</v>
      </c>
      <c r="G11" s="433"/>
      <c r="H11" s="157">
        <v>49.22</v>
      </c>
      <c r="I11" s="157">
        <v>29.04</v>
      </c>
      <c r="J11" s="157">
        <v>17.5</v>
      </c>
    </row>
    <row r="12" spans="1:10" ht="12" customHeight="1" x14ac:dyDescent="0.25">
      <c r="A12" s="416" t="s">
        <v>630</v>
      </c>
      <c r="B12" s="434">
        <v>854575</v>
      </c>
      <c r="C12" s="434">
        <v>870363</v>
      </c>
      <c r="D12" s="434">
        <v>932634</v>
      </c>
      <c r="E12" s="434">
        <v>941532</v>
      </c>
      <c r="F12" s="434">
        <v>929950</v>
      </c>
      <c r="G12" s="433"/>
      <c r="H12" s="157">
        <v>-1.23</v>
      </c>
      <c r="I12" s="157">
        <v>8.82</v>
      </c>
      <c r="J12" s="157">
        <v>6.85</v>
      </c>
    </row>
    <row r="13" spans="1:10" ht="12" customHeight="1" x14ac:dyDescent="0.25">
      <c r="A13" s="416" t="s">
        <v>631</v>
      </c>
      <c r="B13" s="434">
        <v>495914</v>
      </c>
      <c r="C13" s="434">
        <v>457029</v>
      </c>
      <c r="D13" s="434">
        <v>460604</v>
      </c>
      <c r="E13" s="434">
        <v>440553</v>
      </c>
      <c r="F13" s="434">
        <v>447730</v>
      </c>
      <c r="G13" s="433"/>
      <c r="H13" s="157">
        <v>1.63</v>
      </c>
      <c r="I13" s="157">
        <v>-9.7200000000000006</v>
      </c>
      <c r="J13" s="157">
        <v>-2.0299999999999998</v>
      </c>
    </row>
    <row r="14" spans="1:10" ht="12" customHeight="1" x14ac:dyDescent="0.25">
      <c r="A14" s="416" t="s">
        <v>632</v>
      </c>
      <c r="B14" s="434">
        <v>13875</v>
      </c>
      <c r="C14" s="434">
        <v>13867</v>
      </c>
      <c r="D14" s="434">
        <v>5837</v>
      </c>
      <c r="E14" s="434">
        <v>5593</v>
      </c>
      <c r="F14" s="434">
        <v>5190</v>
      </c>
      <c r="G14" s="424"/>
      <c r="H14" s="157">
        <v>-7.21</v>
      </c>
      <c r="I14" s="157">
        <v>-62.59</v>
      </c>
      <c r="J14" s="157">
        <v>-62.57</v>
      </c>
    </row>
    <row r="15" spans="1:10" ht="12" customHeight="1" x14ac:dyDescent="0.25">
      <c r="A15" s="418" t="s">
        <v>633</v>
      </c>
      <c r="B15" s="434">
        <v>-243</v>
      </c>
      <c r="C15" s="434">
        <v>-2</v>
      </c>
      <c r="D15" s="434">
        <v>-955</v>
      </c>
      <c r="E15" s="434">
        <v>-796</v>
      </c>
      <c r="F15" s="434">
        <v>-835</v>
      </c>
      <c r="G15" s="424"/>
      <c r="H15" s="157">
        <v>-4.9000000000000004</v>
      </c>
      <c r="I15" s="157">
        <v>-243.62</v>
      </c>
      <c r="J15" s="157" t="s">
        <v>696</v>
      </c>
    </row>
    <row r="16" spans="1:10" ht="12" customHeight="1" x14ac:dyDescent="0.25">
      <c r="A16" s="416" t="s">
        <v>634</v>
      </c>
      <c r="B16" s="434">
        <v>36377</v>
      </c>
      <c r="C16" s="434">
        <v>31588</v>
      </c>
      <c r="D16" s="434">
        <v>29288</v>
      </c>
      <c r="E16" s="434">
        <v>29304</v>
      </c>
      <c r="F16" s="434">
        <v>29070</v>
      </c>
      <c r="G16" s="424"/>
      <c r="H16" s="157">
        <v>-0.8</v>
      </c>
      <c r="I16" s="157">
        <v>-20.09</v>
      </c>
      <c r="J16" s="157">
        <v>-7.97</v>
      </c>
    </row>
    <row r="17" spans="1:10" ht="12" customHeight="1" x14ac:dyDescent="0.25">
      <c r="A17" s="416" t="s">
        <v>161</v>
      </c>
      <c r="B17" s="434">
        <v>10622013</v>
      </c>
      <c r="C17" s="434">
        <v>11270979</v>
      </c>
      <c r="D17" s="434">
        <v>12060619</v>
      </c>
      <c r="E17" s="434">
        <v>12225046</v>
      </c>
      <c r="F17" s="434">
        <v>12350690</v>
      </c>
      <c r="G17" s="424"/>
      <c r="H17" s="157">
        <v>1.03</v>
      </c>
      <c r="I17" s="157">
        <v>16.27</v>
      </c>
      <c r="J17" s="157">
        <v>9.58</v>
      </c>
    </row>
    <row r="18" spans="1:10" ht="12" customHeight="1" x14ac:dyDescent="0.25">
      <c r="A18" s="416" t="s">
        <v>635</v>
      </c>
      <c r="B18" s="434">
        <v>2362298</v>
      </c>
      <c r="C18" s="434">
        <v>2370044</v>
      </c>
      <c r="D18" s="434">
        <v>2365180</v>
      </c>
      <c r="E18" s="434">
        <v>2369358</v>
      </c>
      <c r="F18" s="434">
        <v>2506052</v>
      </c>
      <c r="G18" s="424"/>
      <c r="H18" s="157">
        <v>5.77</v>
      </c>
      <c r="I18" s="157">
        <v>6.09</v>
      </c>
      <c r="J18" s="157">
        <v>5.74</v>
      </c>
    </row>
    <row r="19" spans="1:10" ht="12" customHeight="1" x14ac:dyDescent="0.25">
      <c r="A19" s="416" t="s">
        <v>636</v>
      </c>
      <c r="B19" s="434">
        <v>4049197</v>
      </c>
      <c r="C19" s="434">
        <v>4396858</v>
      </c>
      <c r="D19" s="434">
        <v>4977930</v>
      </c>
      <c r="E19" s="434">
        <v>5024538</v>
      </c>
      <c r="F19" s="434">
        <v>5065727</v>
      </c>
      <c r="G19" s="424"/>
      <c r="H19" s="157">
        <v>0.82</v>
      </c>
      <c r="I19" s="157">
        <v>25.1</v>
      </c>
      <c r="J19" s="157">
        <v>15.21</v>
      </c>
    </row>
    <row r="20" spans="1:10" ht="12" customHeight="1" x14ac:dyDescent="0.25">
      <c r="A20" s="416" t="s">
        <v>637</v>
      </c>
      <c r="B20" s="434">
        <v>4174594</v>
      </c>
      <c r="C20" s="434">
        <v>4478005</v>
      </c>
      <c r="D20" s="434">
        <v>4686179</v>
      </c>
      <c r="E20" s="434">
        <v>4796855</v>
      </c>
      <c r="F20" s="434">
        <v>4744950</v>
      </c>
      <c r="G20" s="424"/>
      <c r="H20" s="157">
        <v>-1.08</v>
      </c>
      <c r="I20" s="157">
        <v>13.66</v>
      </c>
      <c r="J20" s="157">
        <v>5.96</v>
      </c>
    </row>
    <row r="21" spans="1:10" ht="12" customHeight="1" x14ac:dyDescent="0.25">
      <c r="A21" s="416" t="s">
        <v>638</v>
      </c>
      <c r="B21" s="434">
        <v>10063</v>
      </c>
      <c r="C21" s="434">
        <v>10218</v>
      </c>
      <c r="D21" s="434">
        <v>15344</v>
      </c>
      <c r="E21" s="434">
        <v>15059</v>
      </c>
      <c r="F21" s="434">
        <v>15206</v>
      </c>
      <c r="G21" s="424"/>
      <c r="H21" s="157">
        <v>0.98</v>
      </c>
      <c r="I21" s="157">
        <v>51.11</v>
      </c>
      <c r="J21" s="157">
        <v>48.82</v>
      </c>
    </row>
    <row r="22" spans="1:10" ht="12" customHeight="1" x14ac:dyDescent="0.25">
      <c r="A22" s="417" t="s">
        <v>639</v>
      </c>
      <c r="B22" s="434">
        <v>6984</v>
      </c>
      <c r="C22" s="434">
        <v>-945</v>
      </c>
      <c r="D22" s="434">
        <v>-2572</v>
      </c>
      <c r="E22" s="434">
        <v>1040</v>
      </c>
      <c r="F22" s="434">
        <v>-1271</v>
      </c>
      <c r="G22" s="424"/>
      <c r="H22" s="157" t="s">
        <v>696</v>
      </c>
      <c r="I22" s="157" t="s">
        <v>696</v>
      </c>
      <c r="J22" s="157">
        <v>-34.5</v>
      </c>
    </row>
    <row r="23" spans="1:10" ht="12" customHeight="1" x14ac:dyDescent="0.25">
      <c r="A23" s="416" t="s">
        <v>640</v>
      </c>
      <c r="B23" s="434">
        <v>18877</v>
      </c>
      <c r="C23" s="434">
        <v>16799</v>
      </c>
      <c r="D23" s="434">
        <v>18557</v>
      </c>
      <c r="E23" s="434">
        <v>18196</v>
      </c>
      <c r="F23" s="434">
        <v>20026</v>
      </c>
      <c r="G23" s="424"/>
      <c r="H23" s="157">
        <v>10.06</v>
      </c>
      <c r="I23" s="157">
        <v>6.09</v>
      </c>
      <c r="J23" s="157">
        <v>19.21</v>
      </c>
    </row>
    <row r="24" spans="1:10" ht="12" customHeight="1" x14ac:dyDescent="0.25">
      <c r="A24" s="416" t="s">
        <v>641</v>
      </c>
      <c r="B24" s="434">
        <v>1771</v>
      </c>
      <c r="C24" s="434">
        <v>795</v>
      </c>
      <c r="D24" s="434">
        <v>1016</v>
      </c>
      <c r="E24" s="434">
        <v>935</v>
      </c>
      <c r="F24" s="434">
        <v>776</v>
      </c>
      <c r="G24" s="424"/>
      <c r="H24" s="157">
        <v>-17.010000000000002</v>
      </c>
      <c r="I24" s="157">
        <v>-56.18</v>
      </c>
      <c r="J24" s="157">
        <v>-2.39</v>
      </c>
    </row>
    <row r="25" spans="1:10" ht="12" customHeight="1" x14ac:dyDescent="0.25">
      <c r="A25" s="416" t="s">
        <v>201</v>
      </c>
      <c r="B25" s="434">
        <v>2</v>
      </c>
      <c r="C25" s="434">
        <v>2</v>
      </c>
      <c r="D25" s="434">
        <v>2</v>
      </c>
      <c r="E25" s="434">
        <v>2</v>
      </c>
      <c r="F25" s="434">
        <v>2</v>
      </c>
      <c r="G25" s="424"/>
      <c r="H25" s="157">
        <v>0</v>
      </c>
      <c r="I25" s="157">
        <v>0</v>
      </c>
      <c r="J25" s="157">
        <v>0</v>
      </c>
    </row>
    <row r="26" spans="1:10" ht="12" customHeight="1" x14ac:dyDescent="0.25">
      <c r="A26" s="416" t="s">
        <v>202</v>
      </c>
      <c r="B26" s="434">
        <v>490</v>
      </c>
      <c r="C26" s="434">
        <v>490</v>
      </c>
      <c r="D26" s="434">
        <v>488</v>
      </c>
      <c r="E26" s="434">
        <v>488</v>
      </c>
      <c r="F26" s="434">
        <v>487</v>
      </c>
      <c r="G26" s="424"/>
      <c r="H26" s="157">
        <v>-0.2</v>
      </c>
      <c r="I26" s="157">
        <v>-0.61</v>
      </c>
      <c r="J26" s="157">
        <v>-0.61</v>
      </c>
    </row>
    <row r="27" spans="1:10" ht="12" customHeight="1" x14ac:dyDescent="0.25">
      <c r="A27" s="416" t="s">
        <v>203</v>
      </c>
      <c r="B27" s="434">
        <v>702705</v>
      </c>
      <c r="C27" s="434">
        <v>868635</v>
      </c>
      <c r="D27" s="434">
        <v>733369</v>
      </c>
      <c r="E27" s="434">
        <v>817044</v>
      </c>
      <c r="F27" s="434">
        <v>679035</v>
      </c>
      <c r="G27" s="424"/>
      <c r="H27" s="157">
        <v>-16.89</v>
      </c>
      <c r="I27" s="157">
        <v>-3.37</v>
      </c>
      <c r="J27" s="157">
        <v>-21.83</v>
      </c>
    </row>
    <row r="28" spans="1:10" ht="12" customHeight="1" x14ac:dyDescent="0.25">
      <c r="A28" s="435" t="s">
        <v>204</v>
      </c>
      <c r="B28" s="436">
        <v>118765</v>
      </c>
      <c r="C28" s="436">
        <v>-60879</v>
      </c>
      <c r="D28" s="436">
        <v>84690</v>
      </c>
      <c r="E28" s="436">
        <v>107092</v>
      </c>
      <c r="F28" s="436">
        <v>137288</v>
      </c>
      <c r="G28" s="428"/>
      <c r="H28" s="164">
        <v>28.2</v>
      </c>
      <c r="I28" s="164">
        <v>15.6</v>
      </c>
      <c r="J28" s="164" t="s">
        <v>696</v>
      </c>
    </row>
    <row r="29" spans="1:10" customFormat="1" ht="13.9" customHeight="1" x14ac:dyDescent="0.2">
      <c r="A29" s="437" t="s">
        <v>619</v>
      </c>
      <c r="B29" s="438"/>
      <c r="C29" s="438"/>
      <c r="D29" s="438"/>
      <c r="E29" s="438"/>
      <c r="F29" s="438"/>
      <c r="G29" s="439"/>
      <c r="H29" s="440"/>
      <c r="I29" s="440"/>
      <c r="J29" s="44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election activeCell="A2" sqref="A2:D2"/>
    </sheetView>
  </sheetViews>
  <sheetFormatPr baseColWidth="10" defaultColWidth="13.5" defaultRowHeight="13.5" x14ac:dyDescent="0.25"/>
  <cols>
    <col min="1" max="1" width="46.1640625" style="408" customWidth="1"/>
    <col min="2" max="6" width="11.1640625" style="408" customWidth="1"/>
    <col min="7" max="9" width="8.1640625" style="408" customWidth="1"/>
    <col min="10" max="16384" width="13.5" style="408"/>
  </cols>
  <sheetData>
    <row r="1" spans="1:8" ht="36" customHeight="1" x14ac:dyDescent="0.25"/>
    <row r="2" spans="1:8" s="507" customFormat="1" ht="28.15" customHeight="1" x14ac:dyDescent="0.2">
      <c r="A2" s="799" t="s">
        <v>205</v>
      </c>
      <c r="B2" s="799"/>
      <c r="C2" s="799"/>
      <c r="D2" s="799"/>
      <c r="E2" s="780" t="s">
        <v>206</v>
      </c>
      <c r="F2" s="780"/>
      <c r="G2" s="668"/>
      <c r="H2" s="668"/>
    </row>
    <row r="3" spans="1:8" ht="13.9" customHeight="1" x14ac:dyDescent="0.25">
      <c r="A3" s="409" t="s">
        <v>173</v>
      </c>
      <c r="B3" s="410"/>
      <c r="C3" s="410"/>
      <c r="D3" s="410"/>
      <c r="E3" s="410"/>
      <c r="F3" s="410"/>
    </row>
    <row r="4" spans="1:8" ht="13.9" customHeight="1" x14ac:dyDescent="0.25">
      <c r="A4" s="409"/>
      <c r="B4" s="411">
        <v>2023</v>
      </c>
      <c r="C4" s="411"/>
      <c r="D4" s="411">
        <v>2024</v>
      </c>
      <c r="E4" s="411"/>
      <c r="F4" s="411"/>
    </row>
    <row r="5" spans="1:8" ht="30" customHeight="1" x14ac:dyDescent="0.25">
      <c r="A5" s="412"/>
      <c r="B5" s="117" t="s">
        <v>692</v>
      </c>
      <c r="C5" s="117" t="s">
        <v>693</v>
      </c>
      <c r="D5" s="117" t="s">
        <v>694</v>
      </c>
      <c r="E5" s="117" t="s">
        <v>695</v>
      </c>
      <c r="F5" s="117" t="s">
        <v>692</v>
      </c>
    </row>
    <row r="6" spans="1:8" ht="12" customHeight="1" x14ac:dyDescent="0.25">
      <c r="A6" s="118"/>
      <c r="B6" s="413"/>
      <c r="C6" s="413"/>
      <c r="D6" s="413"/>
      <c r="E6" s="413"/>
      <c r="F6" s="413"/>
    </row>
    <row r="7" spans="1:8" ht="12" customHeight="1" x14ac:dyDescent="0.25">
      <c r="A7" s="414" t="s">
        <v>569</v>
      </c>
      <c r="B7" s="415">
        <v>100</v>
      </c>
      <c r="C7" s="415">
        <v>100</v>
      </c>
      <c r="D7" s="415">
        <v>100</v>
      </c>
      <c r="E7" s="415">
        <v>100</v>
      </c>
      <c r="F7" s="415">
        <v>100</v>
      </c>
    </row>
    <row r="8" spans="1:8" ht="12" customHeight="1" x14ac:dyDescent="0.25">
      <c r="A8" s="416" t="s">
        <v>590</v>
      </c>
      <c r="B8" s="415">
        <v>94.022074546576661</v>
      </c>
      <c r="C8" s="415">
        <v>94.35</v>
      </c>
      <c r="D8" s="415">
        <v>94.574397754432255</v>
      </c>
      <c r="E8" s="415">
        <v>93.95</v>
      </c>
      <c r="F8" s="415">
        <v>94.689988479772708</v>
      </c>
    </row>
    <row r="9" spans="1:8" ht="12" customHeight="1" x14ac:dyDescent="0.25">
      <c r="A9" s="416" t="s">
        <v>159</v>
      </c>
      <c r="B9" s="415">
        <v>16.757932426537572</v>
      </c>
      <c r="C9" s="415">
        <v>15.59</v>
      </c>
      <c r="D9" s="415">
        <v>14.626057531405298</v>
      </c>
      <c r="E9" s="415">
        <v>13.97</v>
      </c>
      <c r="F9" s="415">
        <v>14.394465818287511</v>
      </c>
    </row>
    <row r="10" spans="1:8" ht="12" customHeight="1" x14ac:dyDescent="0.25">
      <c r="A10" s="416" t="s">
        <v>629</v>
      </c>
      <c r="B10" s="415">
        <v>6.5724510787454271</v>
      </c>
      <c r="C10" s="415">
        <v>6</v>
      </c>
      <c r="D10" s="415">
        <v>5.1647514586605787</v>
      </c>
      <c r="E10" s="415">
        <v>4.71</v>
      </c>
      <c r="F10" s="415">
        <v>5.2210273369578397</v>
      </c>
    </row>
    <row r="11" spans="1:8" ht="12" customHeight="1" x14ac:dyDescent="0.25">
      <c r="A11" s="416" t="s">
        <v>200</v>
      </c>
      <c r="B11" s="415">
        <v>1.004519724211441</v>
      </c>
      <c r="C11" s="415">
        <v>1.06</v>
      </c>
      <c r="D11" s="415">
        <v>0.69054469255413309</v>
      </c>
      <c r="E11" s="415">
        <v>0.78</v>
      </c>
      <c r="F11" s="415">
        <v>1.1586471361726489</v>
      </c>
    </row>
    <row r="12" spans="1:8" ht="12" customHeight="1" x14ac:dyDescent="0.25">
      <c r="A12" s="416" t="s">
        <v>630</v>
      </c>
      <c r="B12" s="415">
        <v>6.2151117014646013</v>
      </c>
      <c r="C12" s="415">
        <v>6.08</v>
      </c>
      <c r="D12" s="415">
        <v>6.1817937896116515</v>
      </c>
      <c r="E12" s="415">
        <v>6.16</v>
      </c>
      <c r="F12" s="415">
        <v>6.0455027200049098</v>
      </c>
    </row>
    <row r="13" spans="1:8" ht="12" customHeight="1" x14ac:dyDescent="0.25">
      <c r="A13" s="416" t="s">
        <v>631</v>
      </c>
      <c r="B13" s="415">
        <v>3.6066593386421513</v>
      </c>
      <c r="C13" s="415">
        <v>3.19</v>
      </c>
      <c r="D13" s="415">
        <v>3.0530293198299492</v>
      </c>
      <c r="E13" s="415">
        <v>2.88</v>
      </c>
      <c r="F13" s="415">
        <v>2.9106435107562749</v>
      </c>
    </row>
    <row r="14" spans="1:8" ht="12" customHeight="1" x14ac:dyDescent="0.25">
      <c r="A14" s="416" t="s">
        <v>632</v>
      </c>
      <c r="B14" s="415">
        <v>0.10090942849699716</v>
      </c>
      <c r="C14" s="415">
        <v>0.1</v>
      </c>
      <c r="D14" s="415">
        <v>3.8689486282896833E-2</v>
      </c>
      <c r="E14" s="415">
        <v>0.04</v>
      </c>
      <c r="F14" s="415">
        <v>3.3739619459998364E-2</v>
      </c>
    </row>
    <row r="15" spans="1:8" ht="12" customHeight="1" x14ac:dyDescent="0.25">
      <c r="A15" s="418" t="s">
        <v>633</v>
      </c>
      <c r="B15" s="415">
        <v>-1.7672786396230851E-3</v>
      </c>
      <c r="C15" s="415">
        <v>0</v>
      </c>
      <c r="D15" s="415">
        <v>-6.3300427274569941E-3</v>
      </c>
      <c r="E15" s="415">
        <v>-0.01</v>
      </c>
      <c r="F15" s="415">
        <v>-5.4282432079188125E-3</v>
      </c>
    </row>
    <row r="16" spans="1:8" ht="12" customHeight="1" x14ac:dyDescent="0.25">
      <c r="A16" s="416" t="s">
        <v>634</v>
      </c>
      <c r="B16" s="415">
        <v>0.26456088507641551</v>
      </c>
      <c r="C16" s="415">
        <v>0.22</v>
      </c>
      <c r="D16" s="415">
        <v>0.19413014806467063</v>
      </c>
      <c r="E16" s="415">
        <v>0.19</v>
      </c>
      <c r="F16" s="415">
        <v>0.18898087431640703</v>
      </c>
    </row>
    <row r="17" spans="1:6" ht="12" customHeight="1" x14ac:dyDescent="0.25">
      <c r="A17" s="416" t="s">
        <v>161</v>
      </c>
      <c r="B17" s="415">
        <v>77.251262076949487</v>
      </c>
      <c r="C17" s="415">
        <v>78.760000000000005</v>
      </c>
      <c r="D17" s="415">
        <v>79.941605852962979</v>
      </c>
      <c r="E17" s="415">
        <v>79.97</v>
      </c>
      <c r="F17" s="415">
        <v>80.290477970791372</v>
      </c>
    </row>
    <row r="18" spans="1:6" ht="12" customHeight="1" x14ac:dyDescent="0.25">
      <c r="A18" s="416" t="s">
        <v>635</v>
      </c>
      <c r="B18" s="415">
        <v>17.180406567178334</v>
      </c>
      <c r="C18" s="415">
        <v>16.559999999999999</v>
      </c>
      <c r="D18" s="415">
        <v>15.677162783378778</v>
      </c>
      <c r="E18" s="415">
        <v>15.5</v>
      </c>
      <c r="F18" s="415">
        <v>16.292797228332518</v>
      </c>
    </row>
    <row r="19" spans="1:6" ht="12" customHeight="1" x14ac:dyDescent="0.25">
      <c r="A19" s="416" t="s">
        <v>636</v>
      </c>
      <c r="B19" s="415">
        <v>29.448803974180571</v>
      </c>
      <c r="C19" s="415">
        <v>30.72</v>
      </c>
      <c r="D19" s="415">
        <v>32.995298004492142</v>
      </c>
      <c r="E19" s="415">
        <v>32.869999999999997</v>
      </c>
      <c r="F19" s="415">
        <v>32.931734348408312</v>
      </c>
    </row>
    <row r="20" spans="1:6" ht="12" customHeight="1" x14ac:dyDescent="0.25">
      <c r="A20" s="416" t="s">
        <v>637</v>
      </c>
      <c r="B20" s="415">
        <v>30.36078520699051</v>
      </c>
      <c r="C20" s="415">
        <v>31.29</v>
      </c>
      <c r="D20" s="415">
        <v>31.061479893729523</v>
      </c>
      <c r="E20" s="415">
        <v>31.38</v>
      </c>
      <c r="F20" s="415">
        <v>30.846398334627985</v>
      </c>
    </row>
    <row r="21" spans="1:6" ht="12" customHeight="1" x14ac:dyDescent="0.25">
      <c r="A21" s="416" t="s">
        <v>638</v>
      </c>
      <c r="B21" s="415">
        <v>7.3185699384885214E-2</v>
      </c>
      <c r="C21" s="415">
        <v>7.0000000000000007E-2</v>
      </c>
      <c r="D21" s="415">
        <v>0.10170489592680641</v>
      </c>
      <c r="E21" s="415">
        <v>0.1</v>
      </c>
      <c r="F21" s="415">
        <v>9.7623866171636889E-2</v>
      </c>
    </row>
    <row r="22" spans="1:6" ht="12" customHeight="1" x14ac:dyDescent="0.25">
      <c r="A22" s="417" t="s">
        <v>639</v>
      </c>
      <c r="B22" s="415">
        <v>5.0792897198056075E-2</v>
      </c>
      <c r="C22" s="415">
        <v>-0.01</v>
      </c>
      <c r="D22" s="415">
        <v>-1.7048031303685224E-2</v>
      </c>
      <c r="E22" s="415">
        <v>0.01</v>
      </c>
      <c r="F22" s="415">
        <v>-8.2561303880920867E-3</v>
      </c>
    </row>
    <row r="23" spans="1:6" ht="12" customHeight="1" x14ac:dyDescent="0.25">
      <c r="A23" s="416" t="s">
        <v>640</v>
      </c>
      <c r="B23" s="415">
        <v>0.13728773201713984</v>
      </c>
      <c r="C23" s="415">
        <v>0.12</v>
      </c>
      <c r="D23" s="415">
        <v>0.12300167842242873</v>
      </c>
      <c r="E23" s="415">
        <v>0.12</v>
      </c>
      <c r="F23" s="415">
        <v>0.1301868245290804</v>
      </c>
    </row>
    <row r="24" spans="1:6" ht="12" customHeight="1" x14ac:dyDescent="0.25">
      <c r="A24" s="416" t="s">
        <v>641</v>
      </c>
      <c r="B24" s="415">
        <v>1.2880043089598701E-2</v>
      </c>
      <c r="C24" s="415">
        <v>0.01</v>
      </c>
      <c r="D24" s="415">
        <v>6.7343700639751897E-3</v>
      </c>
      <c r="E24" s="415">
        <v>0.01</v>
      </c>
      <c r="F24" s="415">
        <v>5.0446906938263454E-3</v>
      </c>
    </row>
    <row r="25" spans="1:6" ht="12" customHeight="1" x14ac:dyDescent="0.25">
      <c r="A25" s="416" t="s">
        <v>201</v>
      </c>
      <c r="B25" s="415">
        <v>1.4545503206774364E-5</v>
      </c>
      <c r="C25" s="415">
        <v>0</v>
      </c>
      <c r="D25" s="415">
        <v>1.3256633984203131E-5</v>
      </c>
      <c r="E25" s="415">
        <v>0</v>
      </c>
      <c r="F25" s="415">
        <v>1.3001780138727695E-5</v>
      </c>
    </row>
    <row r="26" spans="1:6" ht="12" customHeight="1" x14ac:dyDescent="0.25">
      <c r="A26" s="416" t="s">
        <v>202</v>
      </c>
      <c r="B26" s="415">
        <v>3.563648285659719E-3</v>
      </c>
      <c r="C26" s="415">
        <v>0</v>
      </c>
      <c r="D26" s="415">
        <v>3.2346186921455634E-3</v>
      </c>
      <c r="E26" s="415">
        <v>0</v>
      </c>
      <c r="F26" s="415">
        <v>3.1659334637801936E-3</v>
      </c>
    </row>
    <row r="27" spans="1:6" ht="12" customHeight="1" x14ac:dyDescent="0.25">
      <c r="A27" s="416" t="s">
        <v>203</v>
      </c>
      <c r="B27" s="415">
        <v>5.1105989154581897</v>
      </c>
      <c r="C27" s="415">
        <v>6.07</v>
      </c>
      <c r="D27" s="415">
        <v>4.861002204180533</v>
      </c>
      <c r="E27" s="415">
        <v>5.34</v>
      </c>
      <c r="F27" s="415">
        <v>4.4143318882504801</v>
      </c>
    </row>
    <row r="28" spans="1:6" ht="12" customHeight="1" x14ac:dyDescent="0.25">
      <c r="A28" s="435" t="s">
        <v>204</v>
      </c>
      <c r="B28" s="419">
        <v>0.86374834417627877</v>
      </c>
      <c r="C28" s="419">
        <v>-0.43</v>
      </c>
      <c r="D28" s="419">
        <v>0.56135216606108151</v>
      </c>
      <c r="E28" s="419">
        <v>0.7</v>
      </c>
      <c r="F28" s="419">
        <v>0.89249419584282386</v>
      </c>
    </row>
    <row r="29" spans="1:6" customFormat="1" ht="13.9" customHeight="1" x14ac:dyDescent="0.2">
      <c r="A29" s="437" t="s">
        <v>619</v>
      </c>
      <c r="B29" s="420"/>
      <c r="C29" s="420"/>
      <c r="D29" s="420"/>
      <c r="E29" s="420"/>
      <c r="F29" s="420"/>
    </row>
    <row r="30" spans="1:6" ht="13.9" customHeight="1" x14ac:dyDescent="0.25">
      <c r="A30" s="421"/>
      <c r="B30" s="422"/>
      <c r="C30" s="422"/>
      <c r="D30" s="422"/>
      <c r="E30" s="422"/>
      <c r="F30" s="422"/>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5" x14ac:dyDescent="0.25"/>
  <cols>
    <col min="1" max="1" width="43" style="399" customWidth="1"/>
    <col min="2" max="6" width="11.1640625" style="399" customWidth="1"/>
    <col min="7" max="7" width="0.5" style="399" customWidth="1"/>
    <col min="8" max="9" width="8.1640625" style="399" customWidth="1"/>
    <col min="10" max="16384" width="13.33203125" style="399"/>
  </cols>
  <sheetData>
    <row r="1" spans="1:11" ht="36" customHeight="1" x14ac:dyDescent="0.25">
      <c r="H1" s="400"/>
      <c r="I1" s="400"/>
    </row>
    <row r="2" spans="1:11" s="614" customFormat="1" ht="28.15" customHeight="1" x14ac:dyDescent="0.2">
      <c r="A2" s="801" t="s">
        <v>207</v>
      </c>
      <c r="B2" s="801"/>
      <c r="C2" s="801"/>
      <c r="D2" s="801"/>
      <c r="E2" s="802"/>
      <c r="F2" s="802"/>
      <c r="G2" s="801"/>
      <c r="H2" s="780" t="s">
        <v>208</v>
      </c>
      <c r="I2" s="780"/>
    </row>
    <row r="3" spans="1:11" ht="13.9" customHeight="1" x14ac:dyDescent="0.25">
      <c r="A3" s="401" t="s">
        <v>175</v>
      </c>
      <c r="B3" s="615"/>
      <c r="C3" s="615"/>
      <c r="D3" s="615"/>
      <c r="E3" s="615"/>
      <c r="F3" s="615"/>
      <c r="G3" s="615"/>
      <c r="H3" s="615"/>
      <c r="I3" s="615"/>
    </row>
    <row r="4" spans="1:11" ht="13.9" customHeight="1" x14ac:dyDescent="0.25">
      <c r="A4" s="616"/>
      <c r="B4" s="402">
        <v>2023</v>
      </c>
      <c r="C4" s="402"/>
      <c r="D4" s="402">
        <v>2024</v>
      </c>
      <c r="E4" s="402"/>
      <c r="F4" s="402"/>
      <c r="G4" s="403"/>
      <c r="H4" s="404" t="s">
        <v>148</v>
      </c>
      <c r="I4" s="404"/>
    </row>
    <row r="5" spans="1:11" ht="30" customHeight="1" x14ac:dyDescent="0.25">
      <c r="A5" s="404"/>
      <c r="B5" s="114" t="s">
        <v>692</v>
      </c>
      <c r="C5" s="114" t="s">
        <v>693</v>
      </c>
      <c r="D5" s="114" t="s">
        <v>694</v>
      </c>
      <c r="E5" s="114" t="s">
        <v>695</v>
      </c>
      <c r="F5" s="114" t="s">
        <v>692</v>
      </c>
      <c r="G5" s="115"/>
      <c r="H5" s="39" t="s">
        <v>149</v>
      </c>
      <c r="I5" s="39" t="s">
        <v>150</v>
      </c>
    </row>
    <row r="6" spans="1:11" ht="12" customHeight="1" x14ac:dyDescent="0.25">
      <c r="A6" s="401"/>
      <c r="B6" s="116"/>
      <c r="C6" s="116"/>
      <c r="D6" s="116"/>
      <c r="E6" s="116"/>
      <c r="F6" s="116"/>
      <c r="G6" s="115"/>
      <c r="H6" s="40"/>
      <c r="I6" s="40"/>
    </row>
    <row r="7" spans="1:11" ht="12" customHeight="1" x14ac:dyDescent="0.25">
      <c r="A7" s="299" t="s">
        <v>585</v>
      </c>
      <c r="B7" s="354">
        <v>-149244</v>
      </c>
      <c r="C7" s="354">
        <v>561168</v>
      </c>
      <c r="D7" s="354">
        <v>775664</v>
      </c>
      <c r="E7" s="354">
        <v>200136</v>
      </c>
      <c r="F7" s="354">
        <v>95586</v>
      </c>
      <c r="G7" s="405"/>
      <c r="H7" s="157">
        <v>-52.24</v>
      </c>
      <c r="I7" s="157" t="s">
        <v>696</v>
      </c>
      <c r="J7" s="423"/>
      <c r="K7" s="423"/>
    </row>
    <row r="8" spans="1:11" s="617" customFormat="1" ht="12" customHeight="1" x14ac:dyDescent="0.25">
      <c r="A8" s="353" t="s">
        <v>217</v>
      </c>
      <c r="B8" s="355">
        <v>-141137</v>
      </c>
      <c r="C8" s="355">
        <v>-110348</v>
      </c>
      <c r="D8" s="355">
        <v>-95405</v>
      </c>
      <c r="E8" s="355">
        <v>-74868</v>
      </c>
      <c r="F8" s="355">
        <v>-88854</v>
      </c>
      <c r="G8" s="406"/>
      <c r="H8" s="157">
        <v>-18.68</v>
      </c>
      <c r="I8" s="157">
        <v>37.04</v>
      </c>
      <c r="J8" s="423"/>
      <c r="K8" s="423"/>
    </row>
    <row r="9" spans="1:11" s="617" customFormat="1" ht="12" customHeight="1" x14ac:dyDescent="0.25">
      <c r="A9" s="398" t="s">
        <v>177</v>
      </c>
      <c r="B9" s="356">
        <v>-1686</v>
      </c>
      <c r="C9" s="356">
        <v>-1627</v>
      </c>
      <c r="D9" s="356">
        <v>-959</v>
      </c>
      <c r="E9" s="356">
        <v>-1108</v>
      </c>
      <c r="F9" s="356">
        <v>-1778</v>
      </c>
      <c r="G9" s="406"/>
      <c r="H9" s="157">
        <v>60.47</v>
      </c>
      <c r="I9" s="157">
        <v>5.46</v>
      </c>
      <c r="J9" s="423"/>
      <c r="K9" s="423"/>
    </row>
    <row r="10" spans="1:11" s="617" customFormat="1" ht="12" customHeight="1" x14ac:dyDescent="0.25">
      <c r="A10" s="398" t="s">
        <v>667</v>
      </c>
      <c r="B10" s="355">
        <v>-6422</v>
      </c>
      <c r="C10" s="355">
        <v>673142</v>
      </c>
      <c r="D10" s="355">
        <v>872030</v>
      </c>
      <c r="E10" s="355">
        <v>276112</v>
      </c>
      <c r="F10" s="355">
        <v>186218</v>
      </c>
      <c r="G10" s="406"/>
      <c r="H10" s="157">
        <v>-32.56</v>
      </c>
      <c r="I10" s="157" t="s">
        <v>696</v>
      </c>
      <c r="J10" s="423"/>
      <c r="K10" s="423"/>
    </row>
    <row r="11" spans="1:11" s="617" customFormat="1" ht="12" customHeight="1" x14ac:dyDescent="0.25">
      <c r="A11" s="398" t="s">
        <v>568</v>
      </c>
      <c r="B11" s="355">
        <v>18889</v>
      </c>
      <c r="C11" s="355">
        <v>708460</v>
      </c>
      <c r="D11" s="355">
        <v>912344</v>
      </c>
      <c r="E11" s="355">
        <v>313026</v>
      </c>
      <c r="F11" s="355">
        <v>218943</v>
      </c>
      <c r="G11" s="406"/>
      <c r="H11" s="157">
        <v>-30.06</v>
      </c>
      <c r="I11" s="157">
        <v>1059.0999999999999</v>
      </c>
      <c r="J11" s="423"/>
      <c r="K11" s="423"/>
    </row>
    <row r="12" spans="1:11" s="617" customFormat="1" ht="12" customHeight="1" x14ac:dyDescent="0.25">
      <c r="A12" s="398" t="s">
        <v>210</v>
      </c>
      <c r="B12" s="355">
        <v>36265</v>
      </c>
      <c r="C12" s="355">
        <v>38428</v>
      </c>
      <c r="D12" s="355">
        <v>39904</v>
      </c>
      <c r="E12" s="355">
        <v>39444</v>
      </c>
      <c r="F12" s="355">
        <v>40140</v>
      </c>
      <c r="G12" s="406"/>
      <c r="H12" s="157">
        <v>1.76</v>
      </c>
      <c r="I12" s="157">
        <v>10.69</v>
      </c>
      <c r="J12" s="423"/>
      <c r="K12" s="423"/>
    </row>
    <row r="13" spans="1:11" s="617" customFormat="1" ht="12" customHeight="1" x14ac:dyDescent="0.25">
      <c r="A13" s="398" t="s">
        <v>211</v>
      </c>
      <c r="B13" s="355">
        <v>27806</v>
      </c>
      <c r="C13" s="355">
        <v>22655</v>
      </c>
      <c r="D13" s="355">
        <v>25591</v>
      </c>
      <c r="E13" s="355">
        <v>79597</v>
      </c>
      <c r="F13" s="355">
        <v>30015</v>
      </c>
      <c r="G13" s="406"/>
      <c r="H13" s="157">
        <v>-62.29</v>
      </c>
      <c r="I13" s="157">
        <v>7.94</v>
      </c>
      <c r="J13" s="423"/>
      <c r="K13" s="423"/>
    </row>
    <row r="14" spans="1:11" s="617" customFormat="1" ht="12" customHeight="1" x14ac:dyDescent="0.25">
      <c r="A14" s="353" t="s">
        <v>552</v>
      </c>
      <c r="B14" s="355">
        <v>6649</v>
      </c>
      <c r="C14" s="355">
        <v>71643</v>
      </c>
      <c r="D14" s="355">
        <v>2153</v>
      </c>
      <c r="E14" s="355">
        <v>56</v>
      </c>
      <c r="F14" s="355">
        <v>32841</v>
      </c>
      <c r="G14" s="406"/>
      <c r="H14" s="157" t="s">
        <v>696</v>
      </c>
      <c r="I14" s="157">
        <v>393.92</v>
      </c>
      <c r="J14" s="423"/>
      <c r="K14" s="423"/>
    </row>
    <row r="15" spans="1:11" s="617" customFormat="1" ht="12" customHeight="1" x14ac:dyDescent="0.25">
      <c r="A15" s="353" t="s">
        <v>553</v>
      </c>
      <c r="B15" s="355">
        <v>4116</v>
      </c>
      <c r="C15" s="355">
        <v>389658</v>
      </c>
      <c r="D15" s="355">
        <v>694056</v>
      </c>
      <c r="E15" s="355">
        <v>131189</v>
      </c>
      <c r="F15" s="355">
        <v>238</v>
      </c>
      <c r="G15" s="407"/>
      <c r="H15" s="157">
        <v>-99.82</v>
      </c>
      <c r="I15" s="157">
        <v>-94.22</v>
      </c>
      <c r="J15" s="423"/>
      <c r="K15" s="423"/>
    </row>
    <row r="16" spans="1:11" s="617" customFormat="1" ht="12" customHeight="1" x14ac:dyDescent="0.25">
      <c r="A16" s="353" t="s">
        <v>554</v>
      </c>
      <c r="B16" s="355">
        <v>-104</v>
      </c>
      <c r="C16" s="355">
        <v>67</v>
      </c>
      <c r="D16" s="355">
        <v>-9</v>
      </c>
      <c r="E16" s="355">
        <v>10</v>
      </c>
      <c r="F16" s="355">
        <v>-3</v>
      </c>
      <c r="G16" s="407"/>
      <c r="H16" s="157" t="s">
        <v>696</v>
      </c>
      <c r="I16" s="157">
        <v>97.12</v>
      </c>
      <c r="J16" s="423"/>
      <c r="K16" s="423"/>
    </row>
    <row r="17" spans="1:11" s="617" customFormat="1" ht="12" customHeight="1" x14ac:dyDescent="0.25">
      <c r="A17" s="353" t="s">
        <v>555</v>
      </c>
      <c r="B17" s="355">
        <v>-45526</v>
      </c>
      <c r="C17" s="355">
        <v>179536</v>
      </c>
      <c r="D17" s="355">
        <v>191640</v>
      </c>
      <c r="E17" s="355">
        <v>71343</v>
      </c>
      <c r="F17" s="355">
        <v>90123</v>
      </c>
      <c r="G17" s="407"/>
      <c r="H17" s="157">
        <v>26.32</v>
      </c>
      <c r="I17" s="157" t="s">
        <v>696</v>
      </c>
      <c r="J17" s="423"/>
      <c r="K17" s="423"/>
    </row>
    <row r="18" spans="1:11" s="617" customFormat="1" ht="12" customHeight="1" x14ac:dyDescent="0.25">
      <c r="A18" s="353" t="s">
        <v>556</v>
      </c>
      <c r="B18" s="355">
        <v>-16822</v>
      </c>
      <c r="C18" s="355">
        <v>12278</v>
      </c>
      <c r="D18" s="355">
        <v>-40153</v>
      </c>
      <c r="E18" s="355">
        <v>-11186</v>
      </c>
      <c r="F18" s="355">
        <v>28408</v>
      </c>
      <c r="G18" s="407"/>
      <c r="H18" s="157" t="s">
        <v>696</v>
      </c>
      <c r="I18" s="157" t="s">
        <v>696</v>
      </c>
      <c r="J18" s="423"/>
      <c r="K18" s="423"/>
    </row>
    <row r="19" spans="1:11" s="617" customFormat="1" ht="12" customHeight="1" x14ac:dyDescent="0.25">
      <c r="A19" s="398" t="s">
        <v>591</v>
      </c>
      <c r="B19" s="355">
        <v>6504</v>
      </c>
      <c r="C19" s="355">
        <v>-5805</v>
      </c>
      <c r="D19" s="355">
        <v>-837</v>
      </c>
      <c r="E19" s="355">
        <v>2573</v>
      </c>
      <c r="F19" s="355">
        <v>-2819</v>
      </c>
      <c r="G19" s="407"/>
      <c r="H19" s="157" t="s">
        <v>696</v>
      </c>
      <c r="I19" s="157" t="s">
        <v>696</v>
      </c>
      <c r="J19" s="423"/>
      <c r="K19" s="423"/>
    </row>
    <row r="20" spans="1:11" ht="12" customHeight="1" x14ac:dyDescent="0.25">
      <c r="A20" s="398" t="s">
        <v>567</v>
      </c>
      <c r="B20" s="355">
        <v>26134</v>
      </c>
      <c r="C20" s="355">
        <v>35763</v>
      </c>
      <c r="D20" s="355">
        <v>43307</v>
      </c>
      <c r="E20" s="355">
        <v>37517</v>
      </c>
      <c r="F20" s="355">
        <v>33493</v>
      </c>
      <c r="G20" s="407"/>
      <c r="H20" s="157">
        <v>-10.73</v>
      </c>
      <c r="I20" s="157">
        <v>28.16</v>
      </c>
      <c r="J20" s="423"/>
      <c r="K20" s="423"/>
    </row>
    <row r="21" spans="1:11" ht="12" customHeight="1" x14ac:dyDescent="0.25">
      <c r="A21" s="398" t="s">
        <v>212</v>
      </c>
      <c r="B21" s="355">
        <v>16371</v>
      </c>
      <c r="C21" s="355">
        <v>21164</v>
      </c>
      <c r="D21" s="355">
        <v>22389</v>
      </c>
      <c r="E21" s="355">
        <v>18726</v>
      </c>
      <c r="F21" s="355">
        <v>20701</v>
      </c>
      <c r="G21" s="407"/>
      <c r="H21" s="157">
        <v>10.55</v>
      </c>
      <c r="I21" s="157">
        <v>26.45</v>
      </c>
      <c r="J21" s="423"/>
      <c r="K21" s="423"/>
    </row>
    <row r="22" spans="1:11" ht="12" customHeight="1" x14ac:dyDescent="0.25">
      <c r="A22" s="398" t="s">
        <v>213</v>
      </c>
      <c r="B22" s="355">
        <v>2319</v>
      </c>
      <c r="C22" s="355">
        <v>2289</v>
      </c>
      <c r="D22" s="355">
        <v>2307</v>
      </c>
      <c r="E22" s="355">
        <v>2383</v>
      </c>
      <c r="F22" s="355">
        <v>2295</v>
      </c>
      <c r="G22" s="401"/>
      <c r="H22" s="157">
        <v>-3.69</v>
      </c>
      <c r="I22" s="157">
        <v>-1.03</v>
      </c>
      <c r="J22" s="423"/>
      <c r="K22" s="423"/>
    </row>
    <row r="23" spans="1:11" ht="12" customHeight="1" x14ac:dyDescent="0.25">
      <c r="A23" s="398" t="s">
        <v>214</v>
      </c>
      <c r="B23" s="355">
        <v>7445</v>
      </c>
      <c r="C23" s="355">
        <v>12309</v>
      </c>
      <c r="D23" s="355">
        <v>18611</v>
      </c>
      <c r="E23" s="355">
        <v>16408</v>
      </c>
      <c r="F23" s="355">
        <v>10497</v>
      </c>
      <c r="G23" s="401"/>
      <c r="H23" s="157">
        <v>-36.03</v>
      </c>
      <c r="I23" s="157">
        <v>40.99</v>
      </c>
      <c r="J23" s="423"/>
      <c r="K23" s="423"/>
    </row>
    <row r="24" spans="1:11" ht="12" customHeight="1" x14ac:dyDescent="0.25">
      <c r="A24" s="398" t="s">
        <v>558</v>
      </c>
      <c r="B24" s="355">
        <v>824</v>
      </c>
      <c r="C24" s="355">
        <v>445</v>
      </c>
      <c r="D24" s="355">
        <v>2993</v>
      </c>
      <c r="E24" s="355">
        <v>603</v>
      </c>
      <c r="F24" s="355">
        <v>768</v>
      </c>
      <c r="G24" s="401"/>
      <c r="H24" s="157">
        <v>27.36</v>
      </c>
      <c r="I24" s="157">
        <v>-6.8</v>
      </c>
      <c r="J24" s="423"/>
      <c r="K24" s="423"/>
    </row>
    <row r="25" spans="1:11" ht="12" customHeight="1" x14ac:dyDescent="0.25">
      <c r="A25" s="398" t="s">
        <v>191</v>
      </c>
      <c r="B25" s="355">
        <v>0</v>
      </c>
      <c r="C25" s="355">
        <v>0</v>
      </c>
      <c r="D25" s="355">
        <v>0</v>
      </c>
      <c r="E25" s="355">
        <v>0</v>
      </c>
      <c r="F25" s="355">
        <v>0</v>
      </c>
      <c r="G25" s="401"/>
      <c r="H25" s="157" t="s">
        <v>696</v>
      </c>
      <c r="I25" s="157" t="s">
        <v>696</v>
      </c>
      <c r="J25" s="423"/>
      <c r="K25" s="423"/>
    </row>
    <row r="26" spans="1:11" ht="12" customHeight="1" x14ac:dyDescent="0.25">
      <c r="A26" s="398" t="s">
        <v>192</v>
      </c>
      <c r="B26" s="355">
        <v>438</v>
      </c>
      <c r="C26" s="355">
        <v>257</v>
      </c>
      <c r="D26" s="355">
        <v>164</v>
      </c>
      <c r="E26" s="355">
        <v>206</v>
      </c>
      <c r="F26" s="355">
        <v>178</v>
      </c>
      <c r="H26" s="157">
        <v>-13.59</v>
      </c>
      <c r="I26" s="157">
        <v>-59.36</v>
      </c>
      <c r="J26" s="423"/>
      <c r="K26" s="423"/>
    </row>
    <row r="27" spans="1:11" ht="12" customHeight="1" x14ac:dyDescent="0.25">
      <c r="A27" s="398" t="s">
        <v>193</v>
      </c>
      <c r="B27" s="355">
        <v>386</v>
      </c>
      <c r="C27" s="355">
        <v>188</v>
      </c>
      <c r="D27" s="355">
        <v>2829</v>
      </c>
      <c r="E27" s="355">
        <v>397</v>
      </c>
      <c r="F27" s="355">
        <v>590</v>
      </c>
      <c r="H27" s="157">
        <v>48.61</v>
      </c>
      <c r="I27" s="157">
        <v>52.85</v>
      </c>
      <c r="J27" s="423"/>
      <c r="K27" s="423"/>
    </row>
    <row r="28" spans="1:11" ht="23.25" x14ac:dyDescent="0.25">
      <c r="A28" s="398" t="s">
        <v>657</v>
      </c>
      <c r="B28" s="356">
        <v>0</v>
      </c>
      <c r="C28" s="355">
        <v>0</v>
      </c>
      <c r="D28" s="355">
        <v>-2</v>
      </c>
      <c r="E28" s="355">
        <v>0</v>
      </c>
      <c r="F28" s="355">
        <v>0</v>
      </c>
      <c r="H28" s="164" t="s">
        <v>696</v>
      </c>
      <c r="I28" s="164" t="s">
        <v>696</v>
      </c>
      <c r="J28" s="423"/>
      <c r="K28" s="423"/>
    </row>
    <row r="29" spans="1:11" customFormat="1" ht="24" customHeight="1" x14ac:dyDescent="0.2">
      <c r="A29" s="786" t="s">
        <v>620</v>
      </c>
      <c r="B29" s="787"/>
      <c r="C29" s="787"/>
      <c r="D29" s="787"/>
      <c r="E29" s="787"/>
      <c r="F29" s="787"/>
      <c r="G29" s="787"/>
      <c r="H29" s="787"/>
      <c r="I29" s="787"/>
    </row>
    <row r="30" spans="1:11" customFormat="1" ht="12.75" customHeight="1" x14ac:dyDescent="0.2">
      <c r="A30" s="788" t="s">
        <v>587</v>
      </c>
      <c r="B30" s="800"/>
      <c r="C30" s="800"/>
      <c r="D30" s="800"/>
      <c r="E30" s="800"/>
      <c r="F30" s="800"/>
      <c r="G30" s="800"/>
      <c r="H30" s="800"/>
      <c r="I30" s="800"/>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393" customWidth="1"/>
    <col min="2" max="6" width="11.1640625" style="393" customWidth="1"/>
    <col min="7" max="9" width="8.1640625" style="393" customWidth="1"/>
    <col min="10" max="16384" width="13.33203125" style="393"/>
  </cols>
  <sheetData>
    <row r="1" spans="1:8" ht="36" customHeight="1" x14ac:dyDescent="0.25">
      <c r="A1" s="392"/>
    </row>
    <row r="2" spans="1:8" s="608" customFormat="1" ht="28.15" customHeight="1" x14ac:dyDescent="0.2">
      <c r="A2" s="805" t="s">
        <v>215</v>
      </c>
      <c r="B2" s="805"/>
      <c r="C2" s="805"/>
      <c r="D2" s="805"/>
      <c r="E2" s="780" t="s">
        <v>216</v>
      </c>
      <c r="F2" s="780"/>
      <c r="G2" s="667"/>
      <c r="H2" s="667"/>
    </row>
    <row r="3" spans="1:8" ht="13.9" customHeight="1" x14ac:dyDescent="0.25">
      <c r="A3" s="394" t="s">
        <v>588</v>
      </c>
      <c r="B3" s="609"/>
      <c r="C3" s="609"/>
      <c r="D3" s="609"/>
      <c r="E3" s="609"/>
      <c r="F3" s="609"/>
    </row>
    <row r="4" spans="1:8" ht="13.9" customHeight="1" x14ac:dyDescent="0.25">
      <c r="A4" s="610"/>
      <c r="B4" s="395">
        <v>2023</v>
      </c>
      <c r="C4" s="395"/>
      <c r="D4" s="395">
        <v>2024</v>
      </c>
      <c r="E4" s="395"/>
      <c r="F4" s="395"/>
    </row>
    <row r="5" spans="1:8" ht="30" customHeight="1" x14ac:dyDescent="0.25">
      <c r="A5" s="611"/>
      <c r="B5" s="113" t="s">
        <v>692</v>
      </c>
      <c r="C5" s="113" t="s">
        <v>693</v>
      </c>
      <c r="D5" s="113" t="s">
        <v>694</v>
      </c>
      <c r="E5" s="113" t="s">
        <v>695</v>
      </c>
      <c r="F5" s="113" t="s">
        <v>692</v>
      </c>
    </row>
    <row r="6" spans="1:8" ht="12" customHeight="1" x14ac:dyDescent="0.25">
      <c r="A6" s="612"/>
    </row>
    <row r="7" spans="1:8" ht="12" customHeight="1" x14ac:dyDescent="0.25">
      <c r="A7" s="299" t="s">
        <v>572</v>
      </c>
      <c r="B7" s="396">
        <v>-1.08</v>
      </c>
      <c r="C7" s="396">
        <v>4.0599999999999996</v>
      </c>
      <c r="D7" s="396">
        <v>5.35</v>
      </c>
      <c r="E7" s="396">
        <v>1.33</v>
      </c>
      <c r="F7" s="396">
        <v>0.63</v>
      </c>
    </row>
    <row r="8" spans="1:8" s="613" customFormat="1" ht="12" customHeight="1" x14ac:dyDescent="0.25">
      <c r="A8" s="353" t="s">
        <v>217</v>
      </c>
      <c r="B8" s="397">
        <v>-1.02</v>
      </c>
      <c r="C8" s="397">
        <v>-0.8</v>
      </c>
      <c r="D8" s="397">
        <v>-0.66</v>
      </c>
      <c r="E8" s="397">
        <v>-0.5</v>
      </c>
      <c r="F8" s="397">
        <v>-0.57999999999999996</v>
      </c>
    </row>
    <row r="9" spans="1:8" s="613" customFormat="1" ht="12" customHeight="1" x14ac:dyDescent="0.25">
      <c r="A9" s="398" t="s">
        <v>177</v>
      </c>
      <c r="B9" s="397">
        <v>-0.01</v>
      </c>
      <c r="C9" s="397">
        <v>-0.01</v>
      </c>
      <c r="D9" s="397">
        <v>-0.01</v>
      </c>
      <c r="E9" s="397">
        <v>-0.01</v>
      </c>
      <c r="F9" s="397">
        <v>-0.01</v>
      </c>
    </row>
    <row r="10" spans="1:8" s="613" customFormat="1" ht="12" customHeight="1" x14ac:dyDescent="0.25">
      <c r="A10" s="398" t="s">
        <v>209</v>
      </c>
      <c r="B10" s="397">
        <v>-0.05</v>
      </c>
      <c r="C10" s="397">
        <v>4.87</v>
      </c>
      <c r="D10" s="397">
        <v>6.02</v>
      </c>
      <c r="E10" s="397">
        <v>1.84</v>
      </c>
      <c r="F10" s="397">
        <v>1.23</v>
      </c>
    </row>
    <row r="11" spans="1:8" s="613" customFormat="1" ht="12" customHeight="1" x14ac:dyDescent="0.25">
      <c r="A11" s="398" t="s">
        <v>568</v>
      </c>
      <c r="B11" s="397">
        <v>0.14000000000000001</v>
      </c>
      <c r="C11" s="397">
        <v>5.12</v>
      </c>
      <c r="D11" s="397">
        <v>6.3</v>
      </c>
      <c r="E11" s="397">
        <v>2.09</v>
      </c>
      <c r="F11" s="397">
        <v>1.44</v>
      </c>
    </row>
    <row r="12" spans="1:8" s="613" customFormat="1" ht="12" customHeight="1" x14ac:dyDescent="0.25">
      <c r="A12" s="398" t="s">
        <v>210</v>
      </c>
      <c r="B12" s="397">
        <v>0.26</v>
      </c>
      <c r="C12" s="397">
        <v>0.28000000000000003</v>
      </c>
      <c r="D12" s="397">
        <v>0.28000000000000003</v>
      </c>
      <c r="E12" s="397">
        <v>0.26</v>
      </c>
      <c r="F12" s="397">
        <v>0.26</v>
      </c>
    </row>
    <row r="13" spans="1:8" s="613" customFormat="1" ht="12" customHeight="1" x14ac:dyDescent="0.25">
      <c r="A13" s="398" t="s">
        <v>211</v>
      </c>
      <c r="B13" s="397">
        <v>0.2</v>
      </c>
      <c r="C13" s="397">
        <v>0.16</v>
      </c>
      <c r="D13" s="397">
        <v>0.18</v>
      </c>
      <c r="E13" s="397">
        <v>0.53</v>
      </c>
      <c r="F13" s="397">
        <v>0.2</v>
      </c>
    </row>
    <row r="14" spans="1:8" s="613" customFormat="1" ht="12" customHeight="1" x14ac:dyDescent="0.25">
      <c r="A14" s="353" t="s">
        <v>552</v>
      </c>
      <c r="B14" s="397">
        <v>0.05</v>
      </c>
      <c r="C14" s="397">
        <v>0.52</v>
      </c>
      <c r="D14" s="397">
        <v>0.01</v>
      </c>
      <c r="E14" s="397">
        <v>0</v>
      </c>
      <c r="F14" s="397">
        <v>0.22</v>
      </c>
    </row>
    <row r="15" spans="1:8" s="613" customFormat="1" ht="12" customHeight="1" x14ac:dyDescent="0.25">
      <c r="A15" s="353" t="s">
        <v>553</v>
      </c>
      <c r="B15" s="397">
        <v>0.03</v>
      </c>
      <c r="C15" s="397">
        <v>2.82</v>
      </c>
      <c r="D15" s="397">
        <v>4.79</v>
      </c>
      <c r="E15" s="397">
        <v>0.87</v>
      </c>
      <c r="F15" s="397">
        <v>0</v>
      </c>
    </row>
    <row r="16" spans="1:8" s="613" customFormat="1" ht="12" customHeight="1" x14ac:dyDescent="0.25">
      <c r="A16" s="353" t="s">
        <v>554</v>
      </c>
      <c r="B16" s="397">
        <v>0</v>
      </c>
      <c r="C16" s="397">
        <v>0</v>
      </c>
      <c r="D16" s="397">
        <v>0</v>
      </c>
      <c r="E16" s="397">
        <v>0</v>
      </c>
      <c r="F16" s="397">
        <v>0</v>
      </c>
    </row>
    <row r="17" spans="1:6" s="613" customFormat="1" ht="12" customHeight="1" x14ac:dyDescent="0.25">
      <c r="A17" s="353" t="s">
        <v>555</v>
      </c>
      <c r="B17" s="397">
        <v>-0.33</v>
      </c>
      <c r="C17" s="397">
        <v>1.3</v>
      </c>
      <c r="D17" s="397">
        <v>1.32</v>
      </c>
      <c r="E17" s="397">
        <v>0.48</v>
      </c>
      <c r="F17" s="397">
        <v>0.59</v>
      </c>
    </row>
    <row r="18" spans="1:6" s="613" customFormat="1" ht="12" customHeight="1" x14ac:dyDescent="0.25">
      <c r="A18" s="353" t="s">
        <v>556</v>
      </c>
      <c r="B18" s="397">
        <v>-0.12</v>
      </c>
      <c r="C18" s="397">
        <v>0.09</v>
      </c>
      <c r="D18" s="397">
        <v>-0.28000000000000003</v>
      </c>
      <c r="E18" s="397">
        <v>-7.0000000000000007E-2</v>
      </c>
      <c r="F18" s="397">
        <v>0.19</v>
      </c>
    </row>
    <row r="19" spans="1:6" s="613" customFormat="1" ht="12" customHeight="1" x14ac:dyDescent="0.25">
      <c r="A19" s="353" t="s">
        <v>591</v>
      </c>
      <c r="B19" s="397">
        <v>0.05</v>
      </c>
      <c r="C19" s="397">
        <v>-0.04</v>
      </c>
      <c r="D19" s="397">
        <v>-0.01</v>
      </c>
      <c r="E19" s="397">
        <v>0.02</v>
      </c>
      <c r="F19" s="397">
        <v>-0.02</v>
      </c>
    </row>
    <row r="20" spans="1:6" ht="12" customHeight="1" x14ac:dyDescent="0.25">
      <c r="A20" s="398" t="s">
        <v>567</v>
      </c>
      <c r="B20" s="397">
        <v>0.19</v>
      </c>
      <c r="C20" s="397">
        <v>0.26</v>
      </c>
      <c r="D20" s="397">
        <v>0.3</v>
      </c>
      <c r="E20" s="397">
        <v>0.25</v>
      </c>
      <c r="F20" s="397">
        <v>0.22</v>
      </c>
    </row>
    <row r="21" spans="1:6" ht="12" customHeight="1" x14ac:dyDescent="0.25">
      <c r="A21" s="353" t="s">
        <v>212</v>
      </c>
      <c r="B21" s="397">
        <v>0.12</v>
      </c>
      <c r="C21" s="397">
        <v>0.15</v>
      </c>
      <c r="D21" s="397">
        <v>0.15</v>
      </c>
      <c r="E21" s="397">
        <v>0.12</v>
      </c>
      <c r="F21" s="397">
        <v>0.14000000000000001</v>
      </c>
    </row>
    <row r="22" spans="1:6" ht="12" customHeight="1" x14ac:dyDescent="0.25">
      <c r="A22" s="353" t="s">
        <v>213</v>
      </c>
      <c r="B22" s="397">
        <v>0.02</v>
      </c>
      <c r="C22" s="397">
        <v>0.02</v>
      </c>
      <c r="D22" s="397">
        <v>0.02</v>
      </c>
      <c r="E22" s="397">
        <v>0.02</v>
      </c>
      <c r="F22" s="397">
        <v>0.02</v>
      </c>
    </row>
    <row r="23" spans="1:6" ht="12" customHeight="1" x14ac:dyDescent="0.25">
      <c r="A23" s="353" t="s">
        <v>214</v>
      </c>
      <c r="B23" s="397">
        <v>0.05</v>
      </c>
      <c r="C23" s="397">
        <v>0.09</v>
      </c>
      <c r="D23" s="397">
        <v>0.13</v>
      </c>
      <c r="E23" s="397">
        <v>0.11</v>
      </c>
      <c r="F23" s="397">
        <v>7.0000000000000007E-2</v>
      </c>
    </row>
    <row r="24" spans="1:6" ht="12" customHeight="1" x14ac:dyDescent="0.25">
      <c r="A24" s="398" t="s">
        <v>558</v>
      </c>
      <c r="B24" s="397">
        <v>0.01</v>
      </c>
      <c r="C24" s="397">
        <v>0</v>
      </c>
      <c r="D24" s="397">
        <v>0.02</v>
      </c>
      <c r="E24" s="397">
        <v>0</v>
      </c>
      <c r="F24" s="397">
        <v>0.01</v>
      </c>
    </row>
    <row r="25" spans="1:6" ht="12" customHeight="1" x14ac:dyDescent="0.25">
      <c r="A25" s="398" t="s">
        <v>191</v>
      </c>
      <c r="B25" s="397">
        <v>0</v>
      </c>
      <c r="C25" s="397">
        <v>0</v>
      </c>
      <c r="D25" s="397">
        <v>0</v>
      </c>
      <c r="E25" s="397">
        <v>0</v>
      </c>
      <c r="F25" s="397">
        <v>0</v>
      </c>
    </row>
    <row r="26" spans="1:6" ht="12" customHeight="1" x14ac:dyDescent="0.25">
      <c r="A26" s="398" t="s">
        <v>192</v>
      </c>
      <c r="B26" s="397">
        <v>0</v>
      </c>
      <c r="C26" s="397">
        <v>0</v>
      </c>
      <c r="D26" s="397">
        <v>0</v>
      </c>
      <c r="E26" s="397">
        <v>0</v>
      </c>
      <c r="F26" s="397">
        <v>0</v>
      </c>
    </row>
    <row r="27" spans="1:6" ht="12" customHeight="1" x14ac:dyDescent="0.25">
      <c r="A27" s="398" t="s">
        <v>193</v>
      </c>
      <c r="B27" s="397">
        <v>0</v>
      </c>
      <c r="C27" s="397">
        <v>0</v>
      </c>
      <c r="D27" s="397">
        <v>0.02</v>
      </c>
      <c r="E27" s="397">
        <v>0</v>
      </c>
      <c r="F27" s="397">
        <v>0</v>
      </c>
    </row>
    <row r="28" spans="1:6" ht="23.25" x14ac:dyDescent="0.25">
      <c r="A28" s="398" t="s">
        <v>281</v>
      </c>
      <c r="B28" s="397">
        <v>0</v>
      </c>
      <c r="C28" s="397">
        <v>0</v>
      </c>
      <c r="D28" s="397">
        <v>0</v>
      </c>
      <c r="E28" s="397">
        <v>0</v>
      </c>
      <c r="F28" s="397">
        <v>0</v>
      </c>
    </row>
    <row r="29" spans="1:6" customFormat="1" ht="24" customHeight="1" x14ac:dyDescent="0.2">
      <c r="A29" s="806" t="s">
        <v>618</v>
      </c>
      <c r="B29" s="807"/>
      <c r="C29" s="807"/>
      <c r="D29" s="807"/>
      <c r="E29" s="807"/>
      <c r="F29" s="807"/>
    </row>
    <row r="30" spans="1:6" customFormat="1" ht="12.75" customHeight="1" x14ac:dyDescent="0.2">
      <c r="A30" s="803" t="s">
        <v>587</v>
      </c>
      <c r="B30" s="804"/>
      <c r="C30" s="804"/>
      <c r="D30" s="804"/>
      <c r="E30" s="804"/>
      <c r="F30" s="804"/>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05" customWidth="1"/>
    <col min="2" max="6" width="10.33203125" style="105" customWidth="1"/>
    <col min="7" max="7" width="0.5" style="105" customWidth="1"/>
    <col min="8" max="8" width="8.1640625" style="105" customWidth="1"/>
    <col min="9" max="9" width="7.5" style="105" customWidth="1"/>
    <col min="10" max="10" width="8.1640625" style="105" customWidth="1"/>
    <col min="11" max="16384" width="13.5" style="105"/>
  </cols>
  <sheetData>
    <row r="1" spans="1:10" ht="36" customHeight="1" x14ac:dyDescent="0.25"/>
    <row r="2" spans="1:10" s="605" customFormat="1" ht="28.15" customHeight="1" x14ac:dyDescent="0.2">
      <c r="A2" s="808" t="s">
        <v>593</v>
      </c>
      <c r="B2" s="808"/>
      <c r="C2" s="808"/>
      <c r="D2" s="808"/>
      <c r="E2" s="809"/>
      <c r="F2" s="809"/>
      <c r="G2" s="808"/>
      <c r="H2" s="808"/>
      <c r="I2" s="780" t="s">
        <v>218</v>
      </c>
      <c r="J2" s="780"/>
    </row>
    <row r="3" spans="1:10" ht="13.9" customHeight="1" x14ac:dyDescent="0.25">
      <c r="A3" s="108" t="s">
        <v>219</v>
      </c>
      <c r="B3" s="606"/>
      <c r="C3" s="606"/>
      <c r="D3" s="606"/>
      <c r="E3" s="606"/>
      <c r="F3" s="606"/>
      <c r="G3" s="606"/>
      <c r="H3" s="606"/>
      <c r="I3" s="606"/>
      <c r="J3" s="606"/>
    </row>
    <row r="4" spans="1:10" ht="13.9" customHeight="1" x14ac:dyDescent="0.25">
      <c r="B4" s="382">
        <v>2023</v>
      </c>
      <c r="C4" s="382"/>
      <c r="D4" s="382">
        <v>2024</v>
      </c>
      <c r="E4" s="382"/>
      <c r="F4" s="382"/>
      <c r="G4" s="383"/>
      <c r="H4" s="810" t="s">
        <v>148</v>
      </c>
      <c r="I4" s="810"/>
      <c r="J4" s="810"/>
    </row>
    <row r="5" spans="1:10" ht="30" customHeight="1" x14ac:dyDescent="0.25">
      <c r="A5" s="106"/>
      <c r="B5" s="107" t="s">
        <v>692</v>
      </c>
      <c r="C5" s="107" t="s">
        <v>693</v>
      </c>
      <c r="D5" s="107" t="s">
        <v>694</v>
      </c>
      <c r="E5" s="107" t="s">
        <v>695</v>
      </c>
      <c r="F5" s="107" t="s">
        <v>692</v>
      </c>
      <c r="G5" s="5"/>
      <c r="H5" s="33" t="s">
        <v>149</v>
      </c>
      <c r="I5" s="33" t="s">
        <v>150</v>
      </c>
      <c r="J5" s="33" t="s">
        <v>151</v>
      </c>
    </row>
    <row r="6" spans="1:10" ht="12" customHeight="1" x14ac:dyDescent="0.25">
      <c r="A6" s="108"/>
      <c r="B6" s="109"/>
      <c r="C6" s="109"/>
      <c r="D6" s="109"/>
      <c r="E6" s="109"/>
      <c r="F6" s="109"/>
      <c r="G6" s="5"/>
      <c r="H6" s="6"/>
      <c r="I6" s="6"/>
      <c r="J6" s="6"/>
    </row>
    <row r="7" spans="1:10" ht="12" customHeight="1" x14ac:dyDescent="0.25">
      <c r="A7" s="110" t="s">
        <v>220</v>
      </c>
      <c r="B7" s="384">
        <v>2362298</v>
      </c>
      <c r="C7" s="384">
        <v>2370044</v>
      </c>
      <c r="D7" s="384">
        <v>2365180</v>
      </c>
      <c r="E7" s="384">
        <v>2369358</v>
      </c>
      <c r="F7" s="384">
        <v>2506052</v>
      </c>
      <c r="G7" s="385"/>
      <c r="H7" s="157">
        <v>5.77</v>
      </c>
      <c r="I7" s="157">
        <v>6.09</v>
      </c>
      <c r="J7" s="157">
        <v>5.74</v>
      </c>
    </row>
    <row r="8" spans="1:10" s="607" customFormat="1" ht="12" customHeight="1" x14ac:dyDescent="0.25">
      <c r="A8" s="112" t="s">
        <v>221</v>
      </c>
      <c r="B8" s="384">
        <v>1892820</v>
      </c>
      <c r="C8" s="384">
        <v>1896692</v>
      </c>
      <c r="D8" s="384">
        <v>1865289</v>
      </c>
      <c r="E8" s="384">
        <v>1831089</v>
      </c>
      <c r="F8" s="384">
        <v>1891356</v>
      </c>
      <c r="G8" s="385"/>
      <c r="H8" s="157">
        <v>3.29</v>
      </c>
      <c r="I8" s="157">
        <v>-0.08</v>
      </c>
      <c r="J8" s="157">
        <v>-0.28000000000000003</v>
      </c>
    </row>
    <row r="9" spans="1:10" s="607" customFormat="1" ht="12" customHeight="1" x14ac:dyDescent="0.25">
      <c r="A9" s="112" t="s">
        <v>222</v>
      </c>
      <c r="B9" s="384">
        <v>25341</v>
      </c>
      <c r="C9" s="384">
        <v>28193</v>
      </c>
      <c r="D9" s="384">
        <v>39508</v>
      </c>
      <c r="E9" s="384">
        <v>101268</v>
      </c>
      <c r="F9" s="384">
        <v>119859</v>
      </c>
      <c r="G9" s="385"/>
      <c r="H9" s="157">
        <v>18.36</v>
      </c>
      <c r="I9" s="157">
        <v>372.98</v>
      </c>
      <c r="J9" s="157">
        <v>325.14</v>
      </c>
    </row>
    <row r="10" spans="1:10" s="607" customFormat="1" ht="12" customHeight="1" x14ac:dyDescent="0.25">
      <c r="A10" s="112" t="s">
        <v>223</v>
      </c>
      <c r="B10" s="384">
        <v>435065</v>
      </c>
      <c r="C10" s="384">
        <v>437202</v>
      </c>
      <c r="D10" s="384">
        <v>453096</v>
      </c>
      <c r="E10" s="384">
        <v>428714</v>
      </c>
      <c r="F10" s="384">
        <v>486802</v>
      </c>
      <c r="G10" s="385"/>
      <c r="H10" s="157">
        <v>13.55</v>
      </c>
      <c r="I10" s="157">
        <v>11.89</v>
      </c>
      <c r="J10" s="157">
        <v>11.34</v>
      </c>
    </row>
    <row r="11" spans="1:10" s="607" customFormat="1" ht="12" customHeight="1" x14ac:dyDescent="0.25">
      <c r="A11" s="112" t="s">
        <v>224</v>
      </c>
      <c r="B11" s="384">
        <v>1269</v>
      </c>
      <c r="C11" s="384">
        <v>0</v>
      </c>
      <c r="D11" s="384">
        <v>0</v>
      </c>
      <c r="E11" s="384">
        <v>0</v>
      </c>
      <c r="F11" s="384">
        <v>0</v>
      </c>
      <c r="G11" s="385"/>
      <c r="H11" s="157" t="s">
        <v>696</v>
      </c>
      <c r="I11" s="157">
        <v>-100</v>
      </c>
      <c r="J11" s="157" t="s">
        <v>696</v>
      </c>
    </row>
    <row r="12" spans="1:10" s="607" customFormat="1" ht="12" customHeight="1" x14ac:dyDescent="0.25">
      <c r="A12" s="112" t="s">
        <v>225</v>
      </c>
      <c r="B12" s="384">
        <v>7803</v>
      </c>
      <c r="C12" s="384">
        <v>7957</v>
      </c>
      <c r="D12" s="384">
        <v>7287</v>
      </c>
      <c r="E12" s="384">
        <v>8287</v>
      </c>
      <c r="F12" s="384">
        <v>8035</v>
      </c>
      <c r="G12" s="385"/>
      <c r="H12" s="157">
        <v>-3.04</v>
      </c>
      <c r="I12" s="157">
        <v>2.97</v>
      </c>
      <c r="J12" s="157">
        <v>0.98</v>
      </c>
    </row>
    <row r="13" spans="1:10" s="607" customFormat="1" ht="12" customHeight="1" x14ac:dyDescent="0.25">
      <c r="A13" s="111"/>
      <c r="G13" s="385"/>
      <c r="H13" s="386"/>
      <c r="I13" s="386"/>
      <c r="J13" s="386"/>
    </row>
    <row r="14" spans="1:10" ht="12" customHeight="1" x14ac:dyDescent="0.25">
      <c r="A14" s="110" t="s">
        <v>226</v>
      </c>
      <c r="B14" s="384">
        <v>4049197</v>
      </c>
      <c r="C14" s="384">
        <v>4396858</v>
      </c>
      <c r="D14" s="384">
        <v>4977930</v>
      </c>
      <c r="E14" s="384">
        <v>5024538</v>
      </c>
      <c r="F14" s="384">
        <v>5065727</v>
      </c>
      <c r="G14" s="385"/>
      <c r="H14" s="157">
        <v>0.82</v>
      </c>
      <c r="I14" s="157">
        <v>25.1</v>
      </c>
      <c r="J14" s="157">
        <v>15.21</v>
      </c>
    </row>
    <row r="15" spans="1:10" s="607" customFormat="1" ht="12" customHeight="1" x14ac:dyDescent="0.25">
      <c r="A15" s="112" t="s">
        <v>227</v>
      </c>
      <c r="B15" s="387">
        <v>1596734</v>
      </c>
      <c r="C15" s="387">
        <v>1743003</v>
      </c>
      <c r="D15" s="387">
        <v>1906381</v>
      </c>
      <c r="E15" s="387">
        <v>1786513</v>
      </c>
      <c r="F15" s="387">
        <v>1809402</v>
      </c>
      <c r="G15" s="385"/>
      <c r="H15" s="157">
        <v>1.28</v>
      </c>
      <c r="I15" s="157">
        <v>13.32</v>
      </c>
      <c r="J15" s="157">
        <v>3.81</v>
      </c>
    </row>
    <row r="16" spans="1:10" s="607" customFormat="1" ht="12" customHeight="1" x14ac:dyDescent="0.25">
      <c r="A16" s="112" t="s">
        <v>228</v>
      </c>
      <c r="B16" s="387">
        <v>201658</v>
      </c>
      <c r="C16" s="387">
        <v>203020</v>
      </c>
      <c r="D16" s="387">
        <v>239797</v>
      </c>
      <c r="E16" s="387">
        <v>248214</v>
      </c>
      <c r="F16" s="387">
        <v>257088</v>
      </c>
      <c r="G16" s="385"/>
      <c r="H16" s="157">
        <v>3.58</v>
      </c>
      <c r="I16" s="157">
        <v>27.49</v>
      </c>
      <c r="J16" s="157">
        <v>26.63</v>
      </c>
    </row>
    <row r="17" spans="1:10" s="607" customFormat="1" ht="12" customHeight="1" x14ac:dyDescent="0.25">
      <c r="A17" s="112" t="s">
        <v>229</v>
      </c>
      <c r="B17" s="388">
        <v>1891100</v>
      </c>
      <c r="C17" s="388">
        <v>2036445</v>
      </c>
      <c r="D17" s="388">
        <v>2476404</v>
      </c>
      <c r="E17" s="388">
        <v>2646133</v>
      </c>
      <c r="F17" s="388">
        <v>2651686</v>
      </c>
      <c r="G17" s="385"/>
      <c r="H17" s="157">
        <v>0.21</v>
      </c>
      <c r="I17" s="157">
        <v>40.22</v>
      </c>
      <c r="J17" s="157">
        <v>30.21</v>
      </c>
    </row>
    <row r="18" spans="1:10" s="607" customFormat="1" ht="12" customHeight="1" x14ac:dyDescent="0.25">
      <c r="A18" s="112" t="s">
        <v>230</v>
      </c>
      <c r="B18" s="387">
        <v>24693</v>
      </c>
      <c r="C18" s="387">
        <v>26225</v>
      </c>
      <c r="D18" s="387">
        <v>27360</v>
      </c>
      <c r="E18" s="387">
        <v>26197</v>
      </c>
      <c r="F18" s="387">
        <v>38285</v>
      </c>
      <c r="G18" s="385"/>
      <c r="H18" s="157">
        <v>46.14</v>
      </c>
      <c r="I18" s="157">
        <v>55.04</v>
      </c>
      <c r="J18" s="157">
        <v>45.99</v>
      </c>
    </row>
    <row r="19" spans="1:10" s="607" customFormat="1" ht="12" customHeight="1" x14ac:dyDescent="0.25">
      <c r="A19" s="112" t="s">
        <v>231</v>
      </c>
      <c r="B19" s="387">
        <v>335012</v>
      </c>
      <c r="C19" s="387">
        <v>388165</v>
      </c>
      <c r="D19" s="387">
        <v>327988</v>
      </c>
      <c r="E19" s="387">
        <v>317480</v>
      </c>
      <c r="F19" s="387">
        <v>309266</v>
      </c>
      <c r="G19" s="385"/>
      <c r="H19" s="157">
        <v>-2.59</v>
      </c>
      <c r="I19" s="157">
        <v>-7.69</v>
      </c>
      <c r="J19" s="157">
        <v>-20.329999999999998</v>
      </c>
    </row>
    <row r="20" spans="1:10" ht="12" customHeight="1" x14ac:dyDescent="0.25">
      <c r="A20" s="111"/>
      <c r="G20" s="385"/>
      <c r="H20" s="290"/>
      <c r="I20" s="290"/>
      <c r="J20" s="290"/>
    </row>
    <row r="21" spans="1:10" s="607" customFormat="1" ht="12" customHeight="1" x14ac:dyDescent="0.25">
      <c r="A21" s="768" t="s">
        <v>468</v>
      </c>
      <c r="B21" s="384">
        <v>4174594</v>
      </c>
      <c r="C21" s="384">
        <v>4478005</v>
      </c>
      <c r="D21" s="384">
        <v>4686179</v>
      </c>
      <c r="E21" s="384">
        <v>4796855</v>
      </c>
      <c r="F21" s="384">
        <v>4744950</v>
      </c>
      <c r="G21" s="385"/>
      <c r="H21" s="157">
        <v>-1.08</v>
      </c>
      <c r="I21" s="157">
        <v>13.66</v>
      </c>
      <c r="J21" s="157">
        <v>5.96</v>
      </c>
    </row>
    <row r="22" spans="1:10" s="607" customFormat="1" ht="12" customHeight="1" x14ac:dyDescent="0.25">
      <c r="A22" s="112" t="s">
        <v>232</v>
      </c>
      <c r="B22" s="387">
        <v>3327860</v>
      </c>
      <c r="C22" s="387">
        <v>3727406</v>
      </c>
      <c r="D22" s="387">
        <v>3913088</v>
      </c>
      <c r="E22" s="387">
        <v>4002031</v>
      </c>
      <c r="F22" s="387">
        <v>3905334</v>
      </c>
      <c r="G22" s="385"/>
      <c r="H22" s="157">
        <v>-2.42</v>
      </c>
      <c r="I22" s="157">
        <v>17.350000000000001</v>
      </c>
      <c r="J22" s="157">
        <v>4.7699999999999996</v>
      </c>
    </row>
    <row r="23" spans="1:10" s="607" customFormat="1" ht="12" customHeight="1" x14ac:dyDescent="0.25">
      <c r="A23" s="112" t="s">
        <v>233</v>
      </c>
      <c r="B23" s="387">
        <v>16495</v>
      </c>
      <c r="C23" s="387">
        <v>20462</v>
      </c>
      <c r="D23" s="387">
        <v>20422</v>
      </c>
      <c r="E23" s="387">
        <v>20570</v>
      </c>
      <c r="F23" s="387">
        <v>26186</v>
      </c>
      <c r="G23" s="385"/>
      <c r="H23" s="157">
        <v>27.3</v>
      </c>
      <c r="I23" s="157">
        <v>58.75</v>
      </c>
      <c r="J23" s="157">
        <v>27.97</v>
      </c>
    </row>
    <row r="24" spans="1:10" s="607" customFormat="1" ht="12" customHeight="1" x14ac:dyDescent="0.25">
      <c r="A24" s="112" t="s">
        <v>234</v>
      </c>
      <c r="B24" s="387">
        <v>811512</v>
      </c>
      <c r="C24" s="387">
        <v>684032</v>
      </c>
      <c r="D24" s="387">
        <v>713032</v>
      </c>
      <c r="E24" s="387">
        <v>735423</v>
      </c>
      <c r="F24" s="387">
        <v>775319</v>
      </c>
      <c r="G24" s="385"/>
      <c r="H24" s="157">
        <v>5.42</v>
      </c>
      <c r="I24" s="157">
        <v>-4.46</v>
      </c>
      <c r="J24" s="157">
        <v>13.35</v>
      </c>
    </row>
    <row r="25" spans="1:10" s="607" customFormat="1" ht="12" customHeight="1" x14ac:dyDescent="0.25">
      <c r="A25" s="112" t="s">
        <v>235</v>
      </c>
      <c r="B25" s="387">
        <v>13131</v>
      </c>
      <c r="C25" s="387">
        <v>39996</v>
      </c>
      <c r="D25" s="387">
        <v>37768</v>
      </c>
      <c r="E25" s="387">
        <v>36913</v>
      </c>
      <c r="F25" s="387">
        <v>36145</v>
      </c>
      <c r="G25" s="385"/>
      <c r="H25" s="157">
        <v>-2.08</v>
      </c>
      <c r="I25" s="157">
        <v>175.26</v>
      </c>
      <c r="J25" s="157">
        <v>-9.6300000000000008</v>
      </c>
    </row>
    <row r="26" spans="1:10" ht="12" customHeight="1" x14ac:dyDescent="0.25">
      <c r="A26" s="112" t="s">
        <v>236</v>
      </c>
      <c r="B26" s="387">
        <v>5596</v>
      </c>
      <c r="C26" s="387">
        <v>6109</v>
      </c>
      <c r="D26" s="387">
        <v>1868</v>
      </c>
      <c r="E26" s="387">
        <v>1918</v>
      </c>
      <c r="F26" s="387">
        <v>1966</v>
      </c>
      <c r="G26" s="385"/>
      <c r="H26" s="157">
        <v>2.5</v>
      </c>
      <c r="I26" s="157">
        <v>-64.87</v>
      </c>
      <c r="J26" s="157">
        <v>-67.819999999999993</v>
      </c>
    </row>
    <row r="27" spans="1:10" s="607" customFormat="1" ht="12" customHeight="1" x14ac:dyDescent="0.25">
      <c r="A27" s="111"/>
      <c r="G27" s="385"/>
      <c r="H27" s="166"/>
      <c r="I27" s="166"/>
      <c r="J27" s="166"/>
    </row>
    <row r="28" spans="1:10" s="607" customFormat="1" ht="12" customHeight="1" x14ac:dyDescent="0.25">
      <c r="A28" s="110" t="s">
        <v>237</v>
      </c>
      <c r="B28" s="384">
        <v>10063</v>
      </c>
      <c r="C28" s="384">
        <v>10218</v>
      </c>
      <c r="D28" s="384">
        <v>15344</v>
      </c>
      <c r="E28" s="384">
        <v>15059</v>
      </c>
      <c r="F28" s="384">
        <v>15206</v>
      </c>
      <c r="G28" s="385"/>
      <c r="H28" s="157">
        <v>0.98</v>
      </c>
      <c r="I28" s="157">
        <v>51.11</v>
      </c>
      <c r="J28" s="157">
        <v>48.82</v>
      </c>
    </row>
    <row r="29" spans="1:10" s="607" customFormat="1" ht="12" customHeight="1" x14ac:dyDescent="0.25">
      <c r="A29" s="112" t="s">
        <v>238</v>
      </c>
      <c r="B29" s="387">
        <v>10063</v>
      </c>
      <c r="C29" s="387">
        <v>10218</v>
      </c>
      <c r="D29" s="387">
        <v>15344</v>
      </c>
      <c r="E29" s="387">
        <v>15059</v>
      </c>
      <c r="F29" s="387">
        <v>15206</v>
      </c>
      <c r="G29" s="385"/>
      <c r="H29" s="157">
        <v>0.98</v>
      </c>
      <c r="I29" s="157">
        <v>51.11</v>
      </c>
      <c r="J29" s="157">
        <v>48.82</v>
      </c>
    </row>
    <row r="30" spans="1:10" s="607" customFormat="1" ht="12" customHeight="1" x14ac:dyDescent="0.25">
      <c r="A30" s="112" t="s">
        <v>239</v>
      </c>
      <c r="B30" s="387">
        <v>0</v>
      </c>
      <c r="C30" s="387">
        <v>0</v>
      </c>
      <c r="D30" s="387">
        <v>0</v>
      </c>
      <c r="E30" s="387">
        <v>0</v>
      </c>
      <c r="F30" s="387">
        <v>0</v>
      </c>
      <c r="G30" s="385"/>
      <c r="H30" s="157" t="s">
        <v>696</v>
      </c>
      <c r="I30" s="157" t="s">
        <v>696</v>
      </c>
      <c r="J30" s="157" t="s">
        <v>696</v>
      </c>
    </row>
    <row r="31" spans="1:10" s="607" customFormat="1" ht="12" customHeight="1" x14ac:dyDescent="0.25">
      <c r="A31" s="112" t="s">
        <v>240</v>
      </c>
      <c r="B31" s="387">
        <v>0</v>
      </c>
      <c r="C31" s="387">
        <v>0</v>
      </c>
      <c r="D31" s="387">
        <v>0</v>
      </c>
      <c r="E31" s="387">
        <v>0</v>
      </c>
      <c r="F31" s="387">
        <v>0</v>
      </c>
      <c r="G31" s="385"/>
      <c r="H31" s="157" t="s">
        <v>696</v>
      </c>
      <c r="I31" s="157" t="s">
        <v>696</v>
      </c>
      <c r="J31" s="157" t="s">
        <v>696</v>
      </c>
    </row>
    <row r="32" spans="1:10" ht="12" customHeight="1" x14ac:dyDescent="0.25">
      <c r="A32" s="112" t="s">
        <v>241</v>
      </c>
      <c r="B32" s="387">
        <v>0</v>
      </c>
      <c r="C32" s="387">
        <v>0</v>
      </c>
      <c r="D32" s="387">
        <v>0</v>
      </c>
      <c r="E32" s="387">
        <v>0</v>
      </c>
      <c r="F32" s="387">
        <v>0</v>
      </c>
      <c r="G32" s="385"/>
      <c r="H32" s="157" t="s">
        <v>696</v>
      </c>
      <c r="I32" s="157" t="s">
        <v>696</v>
      </c>
      <c r="J32" s="157" t="s">
        <v>696</v>
      </c>
    </row>
    <row r="33" spans="1:10" s="607" customFormat="1" ht="12" customHeight="1" x14ac:dyDescent="0.25">
      <c r="A33" s="112" t="s">
        <v>242</v>
      </c>
      <c r="B33" s="387">
        <v>0</v>
      </c>
      <c r="C33" s="387">
        <v>0</v>
      </c>
      <c r="D33" s="387">
        <v>0</v>
      </c>
      <c r="E33" s="387">
        <v>0</v>
      </c>
      <c r="F33" s="387">
        <v>0</v>
      </c>
      <c r="G33" s="385"/>
      <c r="H33" s="157" t="s">
        <v>696</v>
      </c>
      <c r="I33" s="157" t="s">
        <v>696</v>
      </c>
      <c r="J33" s="157" t="s">
        <v>696</v>
      </c>
    </row>
    <row r="34" spans="1:10" s="607" customFormat="1" ht="12" customHeight="1" x14ac:dyDescent="0.25">
      <c r="A34" s="111"/>
      <c r="G34" s="385"/>
      <c r="H34" s="290"/>
      <c r="I34" s="290"/>
      <c r="J34" s="290"/>
    </row>
    <row r="35" spans="1:10" s="607" customFormat="1" ht="12" customHeight="1" x14ac:dyDescent="0.25">
      <c r="A35" s="110" t="s">
        <v>243</v>
      </c>
      <c r="B35" s="384">
        <v>18877</v>
      </c>
      <c r="C35" s="384">
        <v>16799</v>
      </c>
      <c r="D35" s="384">
        <v>18557</v>
      </c>
      <c r="E35" s="384">
        <v>18196</v>
      </c>
      <c r="F35" s="384">
        <v>20026</v>
      </c>
      <c r="G35" s="385"/>
      <c r="H35" s="157">
        <v>10.06</v>
      </c>
      <c r="I35" s="157">
        <v>6.09</v>
      </c>
      <c r="J35" s="157">
        <v>19.21</v>
      </c>
    </row>
    <row r="36" spans="1:10" s="607" customFormat="1" ht="12" customHeight="1" x14ac:dyDescent="0.25">
      <c r="A36" s="112" t="s">
        <v>244</v>
      </c>
      <c r="B36" s="387">
        <v>18617</v>
      </c>
      <c r="C36" s="387">
        <v>16559</v>
      </c>
      <c r="D36" s="387">
        <v>18303</v>
      </c>
      <c r="E36" s="387">
        <v>17842</v>
      </c>
      <c r="F36" s="387">
        <v>19665</v>
      </c>
      <c r="G36" s="385"/>
      <c r="H36" s="157">
        <v>10.220000000000001</v>
      </c>
      <c r="I36" s="157">
        <v>5.63</v>
      </c>
      <c r="J36" s="157">
        <v>18.760000000000002</v>
      </c>
    </row>
    <row r="37" spans="1:10" s="607" customFormat="1" ht="12" customHeight="1" x14ac:dyDescent="0.25">
      <c r="A37" s="112" t="s">
        <v>245</v>
      </c>
      <c r="B37" s="387">
        <v>0</v>
      </c>
      <c r="C37" s="387">
        <v>0</v>
      </c>
      <c r="D37" s="387">
        <v>0</v>
      </c>
      <c r="E37" s="387">
        <v>0</v>
      </c>
      <c r="F37" s="387">
        <v>0</v>
      </c>
      <c r="G37" s="385"/>
      <c r="H37" s="157" t="s">
        <v>696</v>
      </c>
      <c r="I37" s="157" t="s">
        <v>696</v>
      </c>
      <c r="J37" s="157" t="s">
        <v>696</v>
      </c>
    </row>
    <row r="38" spans="1:10" ht="12" customHeight="1" x14ac:dyDescent="0.25">
      <c r="A38" s="112" t="s">
        <v>246</v>
      </c>
      <c r="B38" s="387">
        <v>261</v>
      </c>
      <c r="C38" s="387">
        <v>240</v>
      </c>
      <c r="D38" s="387">
        <v>254</v>
      </c>
      <c r="E38" s="387">
        <v>354</v>
      </c>
      <c r="F38" s="387">
        <v>360</v>
      </c>
      <c r="G38" s="385"/>
      <c r="H38" s="157">
        <v>1.69</v>
      </c>
      <c r="I38" s="157">
        <v>37.93</v>
      </c>
      <c r="J38" s="157">
        <v>50</v>
      </c>
    </row>
    <row r="39" spans="1:10" s="607" customFormat="1" ht="12" customHeight="1" x14ac:dyDescent="0.25">
      <c r="A39" s="112" t="s">
        <v>247</v>
      </c>
      <c r="B39" s="387">
        <v>0</v>
      </c>
      <c r="C39" s="387">
        <v>0</v>
      </c>
      <c r="D39" s="387">
        <v>0</v>
      </c>
      <c r="E39" s="387">
        <v>0</v>
      </c>
      <c r="F39" s="387">
        <v>0</v>
      </c>
      <c r="G39" s="385"/>
      <c r="H39" s="157" t="s">
        <v>696</v>
      </c>
      <c r="I39" s="157" t="s">
        <v>696</v>
      </c>
      <c r="J39" s="157" t="s">
        <v>696</v>
      </c>
    </row>
    <row r="40" spans="1:10" s="607" customFormat="1" ht="12" customHeight="1" x14ac:dyDescent="0.25">
      <c r="A40" s="389" t="s">
        <v>248</v>
      </c>
      <c r="B40" s="390">
        <v>-1</v>
      </c>
      <c r="C40" s="390">
        <v>0</v>
      </c>
      <c r="D40" s="390">
        <v>0</v>
      </c>
      <c r="E40" s="390">
        <v>0</v>
      </c>
      <c r="F40" s="390">
        <v>1</v>
      </c>
      <c r="G40" s="391"/>
      <c r="H40" s="164" t="s">
        <v>696</v>
      </c>
      <c r="I40" s="164" t="s">
        <v>696</v>
      </c>
      <c r="J40" s="164" t="s">
        <v>696</v>
      </c>
    </row>
    <row r="41" spans="1:10" x14ac:dyDescent="0.25">
      <c r="A41" s="673" t="s">
        <v>621</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5" defaultRowHeight="13.5" x14ac:dyDescent="0.25"/>
  <cols>
    <col min="1" max="1" width="35.6640625" style="512" customWidth="1"/>
    <col min="2" max="6" width="11.1640625" style="375" customWidth="1"/>
    <col min="7" max="7" width="0.5" style="375" customWidth="1"/>
    <col min="8" max="10" width="8.1640625" style="375" customWidth="1"/>
    <col min="11" max="16384" width="13.5" style="375"/>
  </cols>
  <sheetData>
    <row r="1" spans="1:10" ht="36" customHeight="1" x14ac:dyDescent="0.25"/>
    <row r="2" spans="1:10" s="506" customFormat="1" ht="28.15" customHeight="1" x14ac:dyDescent="0.2">
      <c r="A2" s="812" t="s">
        <v>249</v>
      </c>
      <c r="B2" s="812"/>
      <c r="C2" s="812"/>
      <c r="D2" s="812"/>
      <c r="E2" s="813"/>
      <c r="F2" s="813"/>
      <c r="G2" s="812"/>
      <c r="H2" s="812"/>
      <c r="I2" s="780" t="s">
        <v>250</v>
      </c>
      <c r="J2" s="780"/>
    </row>
    <row r="3" spans="1:10" ht="13.9" customHeight="1" x14ac:dyDescent="0.25">
      <c r="A3" s="376" t="s">
        <v>611</v>
      </c>
      <c r="B3" s="377"/>
      <c r="C3" s="377"/>
      <c r="D3" s="377"/>
      <c r="E3" s="377"/>
      <c r="F3" s="377"/>
      <c r="G3" s="377"/>
      <c r="H3" s="377"/>
      <c r="I3" s="377"/>
      <c r="J3" s="377"/>
    </row>
    <row r="4" spans="1:10" ht="13.9" customHeight="1" x14ac:dyDescent="0.25">
      <c r="A4" s="376"/>
      <c r="B4" s="378">
        <v>2023</v>
      </c>
      <c r="C4" s="378"/>
      <c r="D4" s="378">
        <v>2024</v>
      </c>
      <c r="E4" s="378"/>
      <c r="F4" s="378"/>
      <c r="G4" s="379"/>
      <c r="H4" s="811" t="s">
        <v>148</v>
      </c>
      <c r="I4" s="811"/>
      <c r="J4" s="811"/>
    </row>
    <row r="5" spans="1:10" ht="30" customHeight="1" x14ac:dyDescent="0.25">
      <c r="A5" s="380"/>
      <c r="B5" s="100" t="s">
        <v>692</v>
      </c>
      <c r="C5" s="100" t="s">
        <v>693</v>
      </c>
      <c r="D5" s="100" t="s">
        <v>694</v>
      </c>
      <c r="E5" s="100" t="s">
        <v>695</v>
      </c>
      <c r="F5" s="100" t="s">
        <v>692</v>
      </c>
      <c r="G5" s="101"/>
      <c r="H5" s="102" t="s">
        <v>149</v>
      </c>
      <c r="I5" s="102" t="s">
        <v>150</v>
      </c>
      <c r="J5" s="102" t="s">
        <v>151</v>
      </c>
    </row>
    <row r="6" spans="1:10" ht="12" customHeight="1" x14ac:dyDescent="0.25">
      <c r="A6" s="513"/>
      <c r="B6" s="104"/>
      <c r="C6" s="104"/>
      <c r="D6" s="104"/>
      <c r="E6" s="104"/>
      <c r="F6" s="104"/>
      <c r="G6" s="101"/>
      <c r="H6" s="104"/>
      <c r="I6" s="104"/>
      <c r="J6" s="104"/>
    </row>
    <row r="7" spans="1:10" ht="12" customHeight="1" x14ac:dyDescent="0.25">
      <c r="A7" s="514" t="s">
        <v>251</v>
      </c>
      <c r="B7" s="366"/>
      <c r="C7" s="366"/>
      <c r="D7" s="366"/>
      <c r="E7" s="366"/>
      <c r="F7" s="366"/>
      <c r="G7" s="101"/>
      <c r="H7" s="366"/>
      <c r="I7" s="366"/>
      <c r="J7" s="366"/>
    </row>
    <row r="8" spans="1:10" s="381" customFormat="1" ht="12" customHeight="1" x14ac:dyDescent="0.25">
      <c r="A8" s="515" t="s">
        <v>252</v>
      </c>
      <c r="B8" s="368">
        <v>18</v>
      </c>
      <c r="C8" s="368">
        <v>19</v>
      </c>
      <c r="D8" s="368">
        <v>22</v>
      </c>
      <c r="E8" s="368">
        <v>22</v>
      </c>
      <c r="F8" s="368">
        <v>23</v>
      </c>
      <c r="G8" s="103"/>
      <c r="H8" s="369">
        <v>4.55</v>
      </c>
      <c r="I8" s="369">
        <v>27.78</v>
      </c>
      <c r="J8" s="369">
        <v>21.05</v>
      </c>
    </row>
    <row r="9" spans="1:10" s="381" customFormat="1" ht="12" customHeight="1" x14ac:dyDescent="0.25">
      <c r="A9" s="515" t="s">
        <v>253</v>
      </c>
      <c r="B9" s="368">
        <v>18</v>
      </c>
      <c r="C9" s="368">
        <v>18</v>
      </c>
      <c r="D9" s="368">
        <v>20</v>
      </c>
      <c r="E9" s="368">
        <v>21</v>
      </c>
      <c r="F9" s="368">
        <v>21</v>
      </c>
      <c r="G9" s="103"/>
      <c r="H9" s="369">
        <v>0</v>
      </c>
      <c r="I9" s="369">
        <v>16.670000000000002</v>
      </c>
      <c r="J9" s="369">
        <v>16.670000000000002</v>
      </c>
    </row>
    <row r="10" spans="1:10" s="381" customFormat="1" ht="12" customHeight="1" x14ac:dyDescent="0.25">
      <c r="A10" s="515" t="s">
        <v>254</v>
      </c>
      <c r="B10" s="368">
        <v>37</v>
      </c>
      <c r="C10" s="368">
        <v>41</v>
      </c>
      <c r="D10" s="368">
        <v>37</v>
      </c>
      <c r="E10" s="368">
        <v>36</v>
      </c>
      <c r="F10" s="368">
        <v>35</v>
      </c>
      <c r="G10" s="103"/>
      <c r="H10" s="369">
        <v>-2.78</v>
      </c>
      <c r="I10" s="369">
        <v>-5.41</v>
      </c>
      <c r="J10" s="369">
        <v>-14.63</v>
      </c>
    </row>
    <row r="11" spans="1:10" s="381" customFormat="1" ht="12" customHeight="1" x14ac:dyDescent="0.25">
      <c r="A11" s="515" t="s">
        <v>255</v>
      </c>
      <c r="B11" s="368">
        <v>53</v>
      </c>
      <c r="C11" s="368">
        <v>62</v>
      </c>
      <c r="D11" s="368">
        <v>65</v>
      </c>
      <c r="E11" s="368">
        <v>66</v>
      </c>
      <c r="F11" s="368">
        <v>65</v>
      </c>
      <c r="G11" s="103"/>
      <c r="H11" s="369">
        <v>-1.52</v>
      </c>
      <c r="I11" s="369">
        <v>22.64</v>
      </c>
      <c r="J11" s="369">
        <v>4.84</v>
      </c>
    </row>
    <row r="12" spans="1:10" s="381" customFormat="1" ht="12" customHeight="1" x14ac:dyDescent="0.25">
      <c r="A12" s="515" t="s">
        <v>256</v>
      </c>
      <c r="B12" s="368">
        <v>182</v>
      </c>
      <c r="C12" s="368">
        <v>171</v>
      </c>
      <c r="D12" s="368">
        <v>169</v>
      </c>
      <c r="E12" s="368">
        <v>166</v>
      </c>
      <c r="F12" s="368">
        <v>171</v>
      </c>
      <c r="G12" s="103"/>
      <c r="H12" s="369">
        <v>3.01</v>
      </c>
      <c r="I12" s="369">
        <v>-6.04</v>
      </c>
      <c r="J12" s="369">
        <v>0</v>
      </c>
    </row>
    <row r="13" spans="1:10" s="381" customFormat="1" ht="12" customHeight="1" x14ac:dyDescent="0.25">
      <c r="A13" s="515" t="s">
        <v>257</v>
      </c>
      <c r="B13" s="368">
        <v>23</v>
      </c>
      <c r="C13" s="368">
        <v>16</v>
      </c>
      <c r="D13" s="368">
        <v>20</v>
      </c>
      <c r="E13" s="368">
        <v>26</v>
      </c>
      <c r="F13" s="368">
        <v>23</v>
      </c>
      <c r="G13" s="103"/>
      <c r="H13" s="369">
        <v>-11.54</v>
      </c>
      <c r="I13" s="369">
        <v>0</v>
      </c>
      <c r="J13" s="369">
        <v>43.75</v>
      </c>
    </row>
    <row r="14" spans="1:10" s="381" customFormat="1" ht="12" customHeight="1" x14ac:dyDescent="0.25">
      <c r="A14" s="515" t="s">
        <v>258</v>
      </c>
      <c r="B14" s="368">
        <v>21</v>
      </c>
      <c r="C14" s="368">
        <v>27</v>
      </c>
      <c r="D14" s="368">
        <v>24</v>
      </c>
      <c r="E14" s="368">
        <v>24</v>
      </c>
      <c r="F14" s="368">
        <v>24</v>
      </c>
      <c r="G14" s="103"/>
      <c r="H14" s="369">
        <v>0</v>
      </c>
      <c r="I14" s="369">
        <v>14.29</v>
      </c>
      <c r="J14" s="369">
        <v>-11.11</v>
      </c>
    </row>
    <row r="15" spans="1:10" s="381" customFormat="1" ht="12" customHeight="1" x14ac:dyDescent="0.25">
      <c r="A15" s="515" t="s">
        <v>259</v>
      </c>
      <c r="B15" s="368">
        <v>21</v>
      </c>
      <c r="C15" s="368">
        <v>23</v>
      </c>
      <c r="D15" s="368">
        <v>26</v>
      </c>
      <c r="E15" s="368">
        <v>21</v>
      </c>
      <c r="F15" s="368">
        <v>19</v>
      </c>
      <c r="G15" s="103"/>
      <c r="H15" s="369">
        <v>-9.52</v>
      </c>
      <c r="I15" s="369">
        <v>-9.52</v>
      </c>
      <c r="J15" s="369">
        <v>-17.39</v>
      </c>
    </row>
    <row r="16" spans="1:10" s="381" customFormat="1" ht="12" customHeight="1" x14ac:dyDescent="0.25">
      <c r="A16" s="515" t="s">
        <v>260</v>
      </c>
      <c r="B16" s="368">
        <v>29</v>
      </c>
      <c r="C16" s="368">
        <v>24</v>
      </c>
      <c r="D16" s="368">
        <v>22</v>
      </c>
      <c r="E16" s="368">
        <v>18</v>
      </c>
      <c r="F16" s="368">
        <v>17</v>
      </c>
      <c r="G16" s="103"/>
      <c r="H16" s="369">
        <v>-5.56</v>
      </c>
      <c r="I16" s="369">
        <v>-41.38</v>
      </c>
      <c r="J16" s="369">
        <v>-29.17</v>
      </c>
    </row>
    <row r="17" spans="1:10" s="381" customFormat="1" ht="12" customHeight="1" x14ac:dyDescent="0.25">
      <c r="A17" s="515" t="s">
        <v>261</v>
      </c>
      <c r="B17" s="368">
        <v>30</v>
      </c>
      <c r="C17" s="368">
        <v>25</v>
      </c>
      <c r="D17" s="368">
        <v>19</v>
      </c>
      <c r="E17" s="368">
        <v>17</v>
      </c>
      <c r="F17" s="368">
        <v>17</v>
      </c>
      <c r="G17" s="103"/>
      <c r="H17" s="369">
        <v>0</v>
      </c>
      <c r="I17" s="369">
        <v>-43.33</v>
      </c>
      <c r="J17" s="369">
        <v>-32</v>
      </c>
    </row>
    <row r="18" spans="1:10" s="381" customFormat="1" ht="12" customHeight="1" x14ac:dyDescent="0.25">
      <c r="A18" s="515" t="s">
        <v>262</v>
      </c>
      <c r="B18" s="368">
        <v>14</v>
      </c>
      <c r="C18" s="368">
        <v>11</v>
      </c>
      <c r="D18" s="368">
        <v>9</v>
      </c>
      <c r="E18" s="368">
        <v>16</v>
      </c>
      <c r="F18" s="368">
        <v>14</v>
      </c>
      <c r="G18" s="103"/>
      <c r="H18" s="369">
        <v>-12.5</v>
      </c>
      <c r="I18" s="369">
        <v>0</v>
      </c>
      <c r="J18" s="369">
        <v>27.27</v>
      </c>
    </row>
    <row r="19" spans="1:10" s="381" customFormat="1" ht="12" customHeight="1" x14ac:dyDescent="0.25">
      <c r="A19" s="515" t="s">
        <v>263</v>
      </c>
      <c r="B19" s="368">
        <v>19</v>
      </c>
      <c r="C19" s="368">
        <v>10</v>
      </c>
      <c r="D19" s="368">
        <v>9</v>
      </c>
      <c r="E19" s="368">
        <v>6</v>
      </c>
      <c r="F19" s="368">
        <v>6</v>
      </c>
      <c r="G19" s="103"/>
      <c r="H19" s="369">
        <v>0</v>
      </c>
      <c r="I19" s="369">
        <v>-68.42</v>
      </c>
      <c r="J19" s="369">
        <v>-40</v>
      </c>
    </row>
    <row r="20" spans="1:10" ht="12" customHeight="1" x14ac:dyDescent="0.25">
      <c r="A20" s="515" t="s">
        <v>594</v>
      </c>
      <c r="B20" s="368">
        <v>465</v>
      </c>
      <c r="C20" s="368">
        <v>447</v>
      </c>
      <c r="D20" s="368">
        <v>442</v>
      </c>
      <c r="E20" s="368">
        <v>439</v>
      </c>
      <c r="F20" s="368">
        <v>435</v>
      </c>
      <c r="G20" s="103"/>
      <c r="H20" s="369">
        <v>-0.91</v>
      </c>
      <c r="I20" s="369">
        <v>-6.45</v>
      </c>
      <c r="J20" s="369">
        <v>-2.68</v>
      </c>
    </row>
    <row r="21" spans="1:10" ht="12" customHeight="1" x14ac:dyDescent="0.25">
      <c r="A21" s="516"/>
      <c r="B21" s="371"/>
      <c r="C21" s="371"/>
      <c r="D21" s="371"/>
      <c r="E21" s="371"/>
      <c r="F21" s="371"/>
      <c r="G21" s="103"/>
      <c r="H21" s="674"/>
      <c r="I21" s="674"/>
      <c r="J21" s="674"/>
    </row>
    <row r="22" spans="1:10" ht="12" customHeight="1" x14ac:dyDescent="0.25">
      <c r="A22" s="514" t="s">
        <v>265</v>
      </c>
      <c r="B22" s="366"/>
      <c r="C22" s="366"/>
      <c r="D22" s="366"/>
      <c r="E22" s="366"/>
      <c r="F22" s="366"/>
      <c r="G22" s="101"/>
      <c r="H22" s="675"/>
      <c r="I22" s="675"/>
      <c r="J22" s="675"/>
    </row>
    <row r="23" spans="1:10" ht="12" customHeight="1" x14ac:dyDescent="0.25">
      <c r="A23" s="515" t="s">
        <v>252</v>
      </c>
      <c r="B23" s="368">
        <v>6987211.8446000004</v>
      </c>
      <c r="C23" s="368">
        <v>7436343.9720099997</v>
      </c>
      <c r="D23" s="368">
        <v>8303365.7382199997</v>
      </c>
      <c r="E23" s="368">
        <v>8470690</v>
      </c>
      <c r="F23" s="368">
        <v>8583414.3738100007</v>
      </c>
      <c r="G23" s="103"/>
      <c r="H23" s="369">
        <v>1.33</v>
      </c>
      <c r="I23" s="369">
        <v>22.84</v>
      </c>
      <c r="J23" s="369">
        <v>15.43</v>
      </c>
    </row>
    <row r="24" spans="1:10" ht="12" customHeight="1" x14ac:dyDescent="0.25">
      <c r="A24" s="515" t="s">
        <v>253</v>
      </c>
      <c r="B24" s="368">
        <v>1339733.1194800001</v>
      </c>
      <c r="C24" s="368">
        <v>1362376.6694199999</v>
      </c>
      <c r="D24" s="368">
        <v>1443482.0173800001</v>
      </c>
      <c r="E24" s="368">
        <v>1524286</v>
      </c>
      <c r="F24" s="368">
        <v>1539420.16833</v>
      </c>
      <c r="G24" s="103"/>
      <c r="H24" s="369">
        <v>0.99</v>
      </c>
      <c r="I24" s="369">
        <v>14.9</v>
      </c>
      <c r="J24" s="157">
        <v>13</v>
      </c>
    </row>
    <row r="25" spans="1:10" ht="12" customHeight="1" x14ac:dyDescent="0.25">
      <c r="A25" s="515" t="s">
        <v>254</v>
      </c>
      <c r="B25" s="368">
        <v>1612025.39164</v>
      </c>
      <c r="C25" s="368">
        <v>1776313.84164</v>
      </c>
      <c r="D25" s="368">
        <v>1555584.65989</v>
      </c>
      <c r="E25" s="368">
        <v>1491596</v>
      </c>
      <c r="F25" s="368">
        <v>1440179.3929099999</v>
      </c>
      <c r="G25" s="103"/>
      <c r="H25" s="369">
        <v>-3.45</v>
      </c>
      <c r="I25" s="369">
        <v>-10.66</v>
      </c>
      <c r="J25" s="157">
        <v>-18.920000000000002</v>
      </c>
    </row>
    <row r="26" spans="1:10" ht="12" customHeight="1" x14ac:dyDescent="0.25">
      <c r="A26" s="515" t="s">
        <v>255</v>
      </c>
      <c r="B26" s="368">
        <v>1221987.6193500001</v>
      </c>
      <c r="C26" s="368">
        <v>1390177.2285800001</v>
      </c>
      <c r="D26" s="368">
        <v>1471508.5030499999</v>
      </c>
      <c r="E26" s="368">
        <v>1499612</v>
      </c>
      <c r="F26" s="368">
        <v>1491629.5279600001</v>
      </c>
      <c r="G26" s="103"/>
      <c r="H26" s="369">
        <v>-0.53</v>
      </c>
      <c r="I26" s="369">
        <v>22.07</v>
      </c>
      <c r="J26" s="157">
        <v>7.3</v>
      </c>
    </row>
    <row r="27" spans="1:10" ht="12" customHeight="1" x14ac:dyDescent="0.25">
      <c r="A27" s="515" t="s">
        <v>256</v>
      </c>
      <c r="B27" s="368">
        <v>1980350.3784099999</v>
      </c>
      <c r="C27" s="368">
        <v>1789131.31024</v>
      </c>
      <c r="D27" s="368">
        <v>1774716.20117</v>
      </c>
      <c r="E27" s="368">
        <v>1760527</v>
      </c>
      <c r="F27" s="368">
        <v>1818297.91335</v>
      </c>
      <c r="G27" s="103"/>
      <c r="H27" s="369">
        <v>3.28</v>
      </c>
      <c r="I27" s="369">
        <v>-8.18</v>
      </c>
      <c r="J27" s="157">
        <v>1.63</v>
      </c>
    </row>
    <row r="28" spans="1:10" ht="12" customHeight="1" x14ac:dyDescent="0.25">
      <c r="A28" s="515" t="s">
        <v>257</v>
      </c>
      <c r="B28" s="368">
        <v>131424.5791</v>
      </c>
      <c r="C28" s="368">
        <v>91753.243199999997</v>
      </c>
      <c r="D28" s="368">
        <v>112933.78522999999</v>
      </c>
      <c r="E28" s="368">
        <v>146886</v>
      </c>
      <c r="F28" s="368">
        <v>130560.2224</v>
      </c>
      <c r="G28" s="103"/>
      <c r="H28" s="369">
        <v>-11.11</v>
      </c>
      <c r="I28" s="369">
        <v>-0.66</v>
      </c>
      <c r="J28" s="157">
        <v>42.29</v>
      </c>
    </row>
    <row r="29" spans="1:10" ht="12" customHeight="1" x14ac:dyDescent="0.25">
      <c r="A29" s="515" t="s">
        <v>258</v>
      </c>
      <c r="B29" s="368">
        <v>106584.44207999999</v>
      </c>
      <c r="C29" s="368">
        <v>137816.73678000001</v>
      </c>
      <c r="D29" s="368">
        <v>121992.90334999999</v>
      </c>
      <c r="E29" s="368">
        <v>121713</v>
      </c>
      <c r="F29" s="368">
        <v>123162.43386</v>
      </c>
      <c r="G29" s="103"/>
      <c r="H29" s="369">
        <v>1.19</v>
      </c>
      <c r="I29" s="369">
        <v>15.55</v>
      </c>
      <c r="J29" s="157">
        <v>-10.63</v>
      </c>
    </row>
    <row r="30" spans="1:10" ht="12" customHeight="1" x14ac:dyDescent="0.25">
      <c r="A30" s="515" t="s">
        <v>259</v>
      </c>
      <c r="B30" s="368">
        <v>94882.468670000002</v>
      </c>
      <c r="C30" s="368">
        <v>103059.68945000001</v>
      </c>
      <c r="D30" s="368">
        <v>116642.91014000001</v>
      </c>
      <c r="E30" s="368">
        <v>92778</v>
      </c>
      <c r="F30" s="368">
        <v>84810.317299999995</v>
      </c>
      <c r="G30" s="103"/>
      <c r="H30" s="369">
        <v>-8.59</v>
      </c>
      <c r="I30" s="369">
        <v>-10.62</v>
      </c>
      <c r="J30" s="157">
        <v>-17.71</v>
      </c>
    </row>
    <row r="31" spans="1:10" ht="12" customHeight="1" x14ac:dyDescent="0.25">
      <c r="A31" s="515" t="s">
        <v>260</v>
      </c>
      <c r="B31" s="368">
        <v>114623.90644999999</v>
      </c>
      <c r="C31" s="368">
        <v>92838.963910000006</v>
      </c>
      <c r="D31" s="368">
        <v>84733.620970000004</v>
      </c>
      <c r="E31" s="368">
        <v>69779</v>
      </c>
      <c r="F31" s="368">
        <v>67242.743029999998</v>
      </c>
      <c r="G31" s="103"/>
      <c r="H31" s="369">
        <v>-3.63</v>
      </c>
      <c r="I31" s="369">
        <v>-41.34</v>
      </c>
      <c r="J31" s="157">
        <v>-27.57</v>
      </c>
    </row>
    <row r="32" spans="1:10" ht="12" customHeight="1" x14ac:dyDescent="0.25">
      <c r="A32" s="515" t="s">
        <v>261</v>
      </c>
      <c r="B32" s="368">
        <v>99943.674880000006</v>
      </c>
      <c r="C32" s="368">
        <v>82701.930160000004</v>
      </c>
      <c r="D32" s="368">
        <v>61647.635589999998</v>
      </c>
      <c r="E32" s="368">
        <v>55487</v>
      </c>
      <c r="F32" s="368">
        <v>56023.698100000001</v>
      </c>
      <c r="G32" s="103"/>
      <c r="H32" s="369">
        <v>0.97</v>
      </c>
      <c r="I32" s="369">
        <v>-43.94</v>
      </c>
      <c r="J32" s="157">
        <v>-32.26</v>
      </c>
    </row>
    <row r="33" spans="1:10" ht="12" customHeight="1" x14ac:dyDescent="0.25">
      <c r="A33" s="515" t="s">
        <v>262</v>
      </c>
      <c r="B33" s="368">
        <v>38591.354650000001</v>
      </c>
      <c r="C33" s="368">
        <v>30285.347740000001</v>
      </c>
      <c r="D33" s="368">
        <v>24587.145349999999</v>
      </c>
      <c r="E33" s="368">
        <v>43276</v>
      </c>
      <c r="F33" s="368">
        <v>38004.89314</v>
      </c>
      <c r="G33" s="103"/>
      <c r="H33" s="369">
        <v>-12.18</v>
      </c>
      <c r="I33" s="369">
        <v>-1.52</v>
      </c>
      <c r="J33" s="157">
        <v>25.49</v>
      </c>
    </row>
    <row r="34" spans="1:10" ht="12" customHeight="1" x14ac:dyDescent="0.25">
      <c r="A34" s="515" t="s">
        <v>263</v>
      </c>
      <c r="B34" s="368">
        <v>22595.516739999999</v>
      </c>
      <c r="C34" s="368">
        <v>18322.673579999999</v>
      </c>
      <c r="D34" s="368">
        <v>15590.9984</v>
      </c>
      <c r="E34" s="368">
        <v>10292</v>
      </c>
      <c r="F34" s="368">
        <v>9763.2393200000006</v>
      </c>
      <c r="G34" s="103"/>
      <c r="H34" s="369">
        <v>-5.14</v>
      </c>
      <c r="I34" s="369">
        <v>-56.79</v>
      </c>
      <c r="J34" s="157">
        <v>-46.71</v>
      </c>
    </row>
    <row r="35" spans="1:10" ht="12" customHeight="1" x14ac:dyDescent="0.25">
      <c r="A35" s="517" t="s">
        <v>264</v>
      </c>
      <c r="B35" s="374">
        <v>13749954.296049999</v>
      </c>
      <c r="C35" s="374">
        <v>14311121.60671</v>
      </c>
      <c r="D35" s="374">
        <v>15086786.11874</v>
      </c>
      <c r="E35" s="374">
        <v>15286922</v>
      </c>
      <c r="F35" s="374">
        <v>15382508.92351</v>
      </c>
      <c r="G35" s="99"/>
      <c r="H35" s="164">
        <v>0.63</v>
      </c>
      <c r="I35" s="164">
        <v>11.87</v>
      </c>
      <c r="J35" s="164">
        <v>7.49</v>
      </c>
    </row>
    <row r="36" spans="1:10" x14ac:dyDescent="0.25">
      <c r="A36" s="672" t="s">
        <v>689</v>
      </c>
    </row>
    <row r="37" spans="1:10" x14ac:dyDescent="0.25">
      <c r="A37" s="67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6"/>
  <sheetViews>
    <sheetView showGridLines="0" zoomScaleNormal="100" zoomScaleSheetLayoutView="115" workbookViewId="0"/>
  </sheetViews>
  <sheetFormatPr baseColWidth="10" defaultColWidth="13.5" defaultRowHeight="13.5" x14ac:dyDescent="0.25"/>
  <cols>
    <col min="1" max="1" width="35.6640625" style="518" customWidth="1"/>
    <col min="2" max="6" width="11.1640625" style="359" customWidth="1"/>
    <col min="7" max="7" width="0.5" style="359" customWidth="1"/>
    <col min="8" max="10" width="8.1640625" style="359" customWidth="1"/>
    <col min="11" max="16384" width="13.5" style="359"/>
  </cols>
  <sheetData>
    <row r="1" spans="1:10" ht="36" customHeight="1" x14ac:dyDescent="0.25"/>
    <row r="2" spans="1:10" s="505" customFormat="1" ht="28.15" customHeight="1" x14ac:dyDescent="0.2">
      <c r="A2" s="815" t="s">
        <v>266</v>
      </c>
      <c r="B2" s="815"/>
      <c r="C2" s="815"/>
      <c r="D2" s="815"/>
      <c r="E2" s="816"/>
      <c r="F2" s="816"/>
      <c r="G2" s="815"/>
      <c r="H2" s="815"/>
      <c r="I2" s="780" t="s">
        <v>267</v>
      </c>
      <c r="J2" s="780"/>
    </row>
    <row r="3" spans="1:10" ht="13.9" customHeight="1" x14ac:dyDescent="0.25">
      <c r="A3" s="360" t="s">
        <v>612</v>
      </c>
      <c r="B3" s="361"/>
      <c r="C3" s="361"/>
      <c r="D3" s="361"/>
      <c r="E3" s="361"/>
      <c r="F3" s="361"/>
      <c r="G3" s="361"/>
      <c r="H3" s="361"/>
      <c r="I3" s="361"/>
      <c r="J3" s="361"/>
    </row>
    <row r="4" spans="1:10" ht="13.9" customHeight="1" x14ac:dyDescent="0.25">
      <c r="A4" s="360"/>
      <c r="B4" s="362">
        <v>2023</v>
      </c>
      <c r="C4" s="362"/>
      <c r="D4" s="362">
        <v>2024</v>
      </c>
      <c r="E4" s="362"/>
      <c r="F4" s="362"/>
      <c r="G4" s="363"/>
      <c r="H4" s="814" t="s">
        <v>148</v>
      </c>
      <c r="I4" s="814"/>
      <c r="J4" s="814"/>
    </row>
    <row r="5" spans="1:10" ht="30" customHeight="1" x14ac:dyDescent="0.25">
      <c r="A5" s="364"/>
      <c r="B5" s="93" t="s">
        <v>692</v>
      </c>
      <c r="C5" s="93" t="s">
        <v>693</v>
      </c>
      <c r="D5" s="93" t="s">
        <v>694</v>
      </c>
      <c r="E5" s="93" t="s">
        <v>695</v>
      </c>
      <c r="F5" s="93" t="s">
        <v>692</v>
      </c>
      <c r="G5" s="94"/>
      <c r="H5" s="95" t="s">
        <v>149</v>
      </c>
      <c r="I5" s="95" t="s">
        <v>150</v>
      </c>
      <c r="J5" s="95" t="s">
        <v>151</v>
      </c>
    </row>
    <row r="6" spans="1:10" ht="12" customHeight="1" x14ac:dyDescent="0.25">
      <c r="A6" s="519"/>
      <c r="B6" s="97"/>
      <c r="G6" s="94"/>
      <c r="H6" s="98"/>
      <c r="I6" s="98"/>
      <c r="J6" s="98"/>
    </row>
    <row r="7" spans="1:10" ht="12" customHeight="1" x14ac:dyDescent="0.25">
      <c r="A7" s="520" t="s">
        <v>251</v>
      </c>
      <c r="B7" s="365"/>
      <c r="G7" s="94"/>
      <c r="H7" s="366"/>
      <c r="I7" s="366"/>
      <c r="J7" s="366"/>
    </row>
    <row r="8" spans="1:10" s="370" customFormat="1" ht="12" customHeight="1" x14ac:dyDescent="0.25">
      <c r="A8" s="521" t="s">
        <v>268</v>
      </c>
      <c r="B8" s="367">
        <v>0</v>
      </c>
      <c r="C8" s="367">
        <v>0</v>
      </c>
      <c r="D8" s="368">
        <v>0</v>
      </c>
      <c r="E8" s="368">
        <v>0</v>
      </c>
      <c r="F8" s="368">
        <v>0</v>
      </c>
      <c r="G8" s="96"/>
      <c r="H8" s="369" t="s">
        <v>696</v>
      </c>
      <c r="I8" s="369" t="s">
        <v>696</v>
      </c>
      <c r="J8" s="369" t="s">
        <v>696</v>
      </c>
    </row>
    <row r="9" spans="1:10" s="370" customFormat="1" ht="12" customHeight="1" x14ac:dyDescent="0.25">
      <c r="A9" s="521" t="s">
        <v>269</v>
      </c>
      <c r="B9" s="367">
        <v>1</v>
      </c>
      <c r="C9" s="367">
        <v>1</v>
      </c>
      <c r="D9" s="368">
        <v>1</v>
      </c>
      <c r="E9" s="368">
        <v>1</v>
      </c>
      <c r="F9" s="368">
        <v>1</v>
      </c>
      <c r="G9" s="96"/>
      <c r="H9" s="369">
        <v>0</v>
      </c>
      <c r="I9" s="369">
        <v>0</v>
      </c>
      <c r="J9" s="369">
        <v>0</v>
      </c>
    </row>
    <row r="10" spans="1:10" s="370" customFormat="1" ht="12" customHeight="1" x14ac:dyDescent="0.25">
      <c r="A10" s="521" t="s">
        <v>270</v>
      </c>
      <c r="B10" s="367">
        <v>2</v>
      </c>
      <c r="C10" s="367">
        <v>2</v>
      </c>
      <c r="D10" s="368">
        <v>2</v>
      </c>
      <c r="E10" s="368">
        <v>2</v>
      </c>
      <c r="F10" s="368">
        <v>2</v>
      </c>
      <c r="G10" s="96"/>
      <c r="H10" s="369">
        <v>0</v>
      </c>
      <c r="I10" s="369">
        <v>0</v>
      </c>
      <c r="J10" s="369">
        <v>0</v>
      </c>
    </row>
    <row r="11" spans="1:10" s="370" customFormat="1" ht="12" customHeight="1" x14ac:dyDescent="0.25">
      <c r="A11" s="521" t="s">
        <v>271</v>
      </c>
      <c r="B11" s="367">
        <v>4</v>
      </c>
      <c r="C11" s="367">
        <v>4</v>
      </c>
      <c r="D11" s="368">
        <v>4</v>
      </c>
      <c r="E11" s="368">
        <v>4</v>
      </c>
      <c r="F11" s="368">
        <v>4</v>
      </c>
      <c r="G11" s="96"/>
      <c r="H11" s="369">
        <v>0</v>
      </c>
      <c r="I11" s="369">
        <v>0</v>
      </c>
      <c r="J11" s="369">
        <v>0</v>
      </c>
    </row>
    <row r="12" spans="1:10" s="370" customFormat="1" ht="12" customHeight="1" x14ac:dyDescent="0.25">
      <c r="A12" s="521" t="s">
        <v>272</v>
      </c>
      <c r="B12" s="367">
        <v>6</v>
      </c>
      <c r="C12" s="367">
        <v>6</v>
      </c>
      <c r="D12" s="368">
        <v>6</v>
      </c>
      <c r="E12" s="368">
        <v>6</v>
      </c>
      <c r="F12" s="368">
        <v>5</v>
      </c>
      <c r="G12" s="96"/>
      <c r="H12" s="369">
        <v>-16.670000000000002</v>
      </c>
      <c r="I12" s="369">
        <v>-16.670000000000002</v>
      </c>
      <c r="J12" s="369">
        <v>-16.670000000000002</v>
      </c>
    </row>
    <row r="13" spans="1:10" s="370" customFormat="1" ht="12" customHeight="1" x14ac:dyDescent="0.25">
      <c r="A13" s="521" t="s">
        <v>273</v>
      </c>
      <c r="B13" s="367">
        <v>4</v>
      </c>
      <c r="C13" s="367">
        <v>4</v>
      </c>
      <c r="D13" s="368">
        <v>5</v>
      </c>
      <c r="E13" s="368">
        <v>4</v>
      </c>
      <c r="F13" s="368">
        <v>5</v>
      </c>
      <c r="G13" s="96"/>
      <c r="H13" s="369">
        <v>25</v>
      </c>
      <c r="I13" s="369">
        <v>25</v>
      </c>
      <c r="J13" s="369">
        <v>25</v>
      </c>
    </row>
    <row r="14" spans="1:10" s="370" customFormat="1" ht="12" customHeight="1" x14ac:dyDescent="0.25">
      <c r="A14" s="521" t="s">
        <v>274</v>
      </c>
      <c r="B14" s="367">
        <v>11</v>
      </c>
      <c r="C14" s="367">
        <v>8</v>
      </c>
      <c r="D14" s="368">
        <v>4</v>
      </c>
      <c r="E14" s="368">
        <v>7</v>
      </c>
      <c r="F14" s="368">
        <v>6</v>
      </c>
      <c r="G14" s="96"/>
      <c r="H14" s="369">
        <v>-14.29</v>
      </c>
      <c r="I14" s="369">
        <v>-45.45</v>
      </c>
      <c r="J14" s="369">
        <v>-25</v>
      </c>
    </row>
    <row r="15" spans="1:10" s="370" customFormat="1" ht="12" customHeight="1" x14ac:dyDescent="0.25">
      <c r="A15" s="521" t="s">
        <v>275</v>
      </c>
      <c r="B15" s="367">
        <v>142</v>
      </c>
      <c r="C15" s="367">
        <v>131</v>
      </c>
      <c r="D15" s="368">
        <v>131</v>
      </c>
      <c r="E15" s="368">
        <v>126</v>
      </c>
      <c r="F15" s="368">
        <v>124</v>
      </c>
      <c r="G15" s="96"/>
      <c r="H15" s="369">
        <v>-1.59</v>
      </c>
      <c r="I15" s="369">
        <v>-12.68</v>
      </c>
      <c r="J15" s="369">
        <v>-5.34</v>
      </c>
    </row>
    <row r="16" spans="1:10" s="370" customFormat="1" ht="12" customHeight="1" x14ac:dyDescent="0.25">
      <c r="A16" s="521" t="s">
        <v>276</v>
      </c>
      <c r="B16" s="367">
        <v>76</v>
      </c>
      <c r="C16" s="367">
        <v>84</v>
      </c>
      <c r="D16" s="368">
        <v>84</v>
      </c>
      <c r="E16" s="368">
        <v>85</v>
      </c>
      <c r="F16" s="368">
        <v>86</v>
      </c>
      <c r="G16" s="96"/>
      <c r="H16" s="369">
        <v>1.18</v>
      </c>
      <c r="I16" s="369">
        <v>13.16</v>
      </c>
      <c r="J16" s="369">
        <v>2.38</v>
      </c>
    </row>
    <row r="17" spans="1:10" s="370" customFormat="1" ht="12" customHeight="1" x14ac:dyDescent="0.25">
      <c r="A17" s="521" t="s">
        <v>277</v>
      </c>
      <c r="B17" s="367">
        <v>198</v>
      </c>
      <c r="C17" s="367">
        <v>199</v>
      </c>
      <c r="D17" s="368">
        <v>194</v>
      </c>
      <c r="E17" s="368">
        <v>192</v>
      </c>
      <c r="F17" s="368">
        <v>193</v>
      </c>
      <c r="G17" s="96"/>
      <c r="H17" s="369">
        <v>0.52</v>
      </c>
      <c r="I17" s="369">
        <v>-2.5299999999999998</v>
      </c>
      <c r="J17" s="369">
        <v>-3.02</v>
      </c>
    </row>
    <row r="18" spans="1:10" s="370" customFormat="1" ht="12" customHeight="1" x14ac:dyDescent="0.25">
      <c r="A18" s="521" t="s">
        <v>278</v>
      </c>
      <c r="B18" s="367">
        <v>4</v>
      </c>
      <c r="C18" s="367">
        <v>6</v>
      </c>
      <c r="D18" s="368">
        <v>7</v>
      </c>
      <c r="E18" s="368">
        <v>6</v>
      </c>
      <c r="F18" s="368">
        <v>4</v>
      </c>
      <c r="G18" s="96"/>
      <c r="H18" s="369">
        <v>-33.33</v>
      </c>
      <c r="I18" s="369">
        <v>0</v>
      </c>
      <c r="J18" s="369">
        <v>-33.33</v>
      </c>
    </row>
    <row r="19" spans="1:10" s="370" customFormat="1" ht="12" customHeight="1" x14ac:dyDescent="0.25">
      <c r="A19" s="521" t="s">
        <v>279</v>
      </c>
      <c r="B19" s="367">
        <v>17</v>
      </c>
      <c r="C19" s="367">
        <v>2</v>
      </c>
      <c r="D19" s="368">
        <v>4</v>
      </c>
      <c r="E19" s="368">
        <v>6</v>
      </c>
      <c r="F19" s="368">
        <v>5</v>
      </c>
      <c r="G19" s="96"/>
      <c r="H19" s="369">
        <v>-16.670000000000002</v>
      </c>
      <c r="I19" s="369">
        <v>-70.59</v>
      </c>
      <c r="J19" s="369">
        <v>150</v>
      </c>
    </row>
    <row r="20" spans="1:10" ht="12" customHeight="1" x14ac:dyDescent="0.25">
      <c r="A20" s="515" t="s">
        <v>594</v>
      </c>
      <c r="B20" s="367">
        <v>465</v>
      </c>
      <c r="C20" s="367">
        <v>447</v>
      </c>
      <c r="D20" s="368">
        <v>442</v>
      </c>
      <c r="E20" s="368">
        <v>439</v>
      </c>
      <c r="F20" s="368">
        <v>435</v>
      </c>
      <c r="G20" s="96"/>
      <c r="H20" s="369">
        <v>-0.91</v>
      </c>
      <c r="I20" s="369">
        <v>-6.45</v>
      </c>
      <c r="J20" s="369">
        <v>-2.68</v>
      </c>
    </row>
    <row r="21" spans="1:10" ht="12" customHeight="1" x14ac:dyDescent="0.25">
      <c r="A21" s="522"/>
      <c r="D21" s="371"/>
      <c r="E21" s="371"/>
      <c r="F21" s="371"/>
      <c r="G21" s="96"/>
      <c r="H21" s="372"/>
      <c r="I21" s="372"/>
      <c r="J21" s="372"/>
    </row>
    <row r="22" spans="1:10" ht="12" customHeight="1" x14ac:dyDescent="0.25">
      <c r="A22" s="520" t="s">
        <v>280</v>
      </c>
      <c r="D22" s="366"/>
      <c r="E22" s="366"/>
      <c r="F22" s="366"/>
      <c r="G22" s="94"/>
      <c r="H22" s="366"/>
      <c r="I22" s="366"/>
      <c r="J22" s="366"/>
    </row>
    <row r="23" spans="1:10" ht="12" customHeight="1" x14ac:dyDescent="0.25">
      <c r="A23" s="521" t="s">
        <v>268</v>
      </c>
      <c r="B23" s="367">
        <v>0</v>
      </c>
      <c r="C23" s="367">
        <v>0</v>
      </c>
      <c r="D23" s="368">
        <v>0</v>
      </c>
      <c r="E23" s="368">
        <v>0</v>
      </c>
      <c r="F23" s="368">
        <v>0</v>
      </c>
      <c r="G23" s="96"/>
      <c r="H23" s="369" t="s">
        <v>696</v>
      </c>
      <c r="I23" s="369" t="s">
        <v>696</v>
      </c>
      <c r="J23" s="369" t="s">
        <v>696</v>
      </c>
    </row>
    <row r="24" spans="1:10" ht="12" customHeight="1" x14ac:dyDescent="0.25">
      <c r="A24" s="521" t="s">
        <v>269</v>
      </c>
      <c r="B24" s="367">
        <v>5939</v>
      </c>
      <c r="C24" s="367">
        <v>5868</v>
      </c>
      <c r="D24" s="368">
        <v>5817</v>
      </c>
      <c r="E24" s="368">
        <v>5788</v>
      </c>
      <c r="F24" s="368">
        <v>5760</v>
      </c>
      <c r="G24" s="96"/>
      <c r="H24" s="369">
        <v>-0.48</v>
      </c>
      <c r="I24" s="369">
        <v>-3.01</v>
      </c>
      <c r="J24" s="157">
        <v>-1.84</v>
      </c>
    </row>
    <row r="25" spans="1:10" ht="12" customHeight="1" x14ac:dyDescent="0.25">
      <c r="A25" s="521" t="s">
        <v>270</v>
      </c>
      <c r="B25" s="367">
        <v>7755</v>
      </c>
      <c r="C25" s="367">
        <v>7626</v>
      </c>
      <c r="D25" s="367">
        <v>7547</v>
      </c>
      <c r="E25" s="367">
        <v>7496</v>
      </c>
      <c r="F25" s="367">
        <v>7482</v>
      </c>
      <c r="G25" s="96"/>
      <c r="H25" s="369">
        <v>-0.19</v>
      </c>
      <c r="I25" s="369">
        <v>-3.52</v>
      </c>
      <c r="J25" s="157">
        <v>-1.89</v>
      </c>
    </row>
    <row r="26" spans="1:10" ht="12" customHeight="1" x14ac:dyDescent="0.25">
      <c r="A26" s="521" t="s">
        <v>271</v>
      </c>
      <c r="B26" s="367">
        <v>7135</v>
      </c>
      <c r="C26" s="367">
        <v>7193</v>
      </c>
      <c r="D26" s="368">
        <v>7285</v>
      </c>
      <c r="E26" s="368">
        <v>7341</v>
      </c>
      <c r="F26" s="368">
        <v>7409</v>
      </c>
      <c r="G26" s="96"/>
      <c r="H26" s="369">
        <v>0.93</v>
      </c>
      <c r="I26" s="369">
        <v>3.84</v>
      </c>
      <c r="J26" s="157">
        <v>3</v>
      </c>
    </row>
    <row r="27" spans="1:10" ht="12" customHeight="1" x14ac:dyDescent="0.25">
      <c r="A27" s="521" t="s">
        <v>272</v>
      </c>
      <c r="B27" s="367">
        <v>3628</v>
      </c>
      <c r="C27" s="367">
        <v>3562</v>
      </c>
      <c r="D27" s="368">
        <v>3519</v>
      </c>
      <c r="E27" s="368">
        <v>3499</v>
      </c>
      <c r="F27" s="368">
        <v>3062</v>
      </c>
      <c r="G27" s="96"/>
      <c r="H27" s="369">
        <v>-12.49</v>
      </c>
      <c r="I27" s="369">
        <v>-15.6</v>
      </c>
      <c r="J27" s="157">
        <v>-14.04</v>
      </c>
    </row>
    <row r="28" spans="1:10" ht="12" customHeight="1" x14ac:dyDescent="0.25">
      <c r="A28" s="521" t="s">
        <v>273</v>
      </c>
      <c r="B28" s="367">
        <v>1794</v>
      </c>
      <c r="C28" s="367">
        <v>1787</v>
      </c>
      <c r="D28" s="368">
        <v>2134</v>
      </c>
      <c r="E28" s="368">
        <v>1716</v>
      </c>
      <c r="F28" s="368">
        <v>2222</v>
      </c>
      <c r="G28" s="96"/>
      <c r="H28" s="369">
        <v>29.49</v>
      </c>
      <c r="I28" s="369">
        <v>23.86</v>
      </c>
      <c r="J28" s="157">
        <v>24.34</v>
      </c>
    </row>
    <row r="29" spans="1:10" ht="12" customHeight="1" x14ac:dyDescent="0.25">
      <c r="A29" s="521" t="s">
        <v>274</v>
      </c>
      <c r="B29" s="367">
        <v>3506</v>
      </c>
      <c r="C29" s="367">
        <v>2718</v>
      </c>
      <c r="D29" s="368">
        <v>1406</v>
      </c>
      <c r="E29" s="368">
        <v>2459</v>
      </c>
      <c r="F29" s="368">
        <v>2145</v>
      </c>
      <c r="G29" s="96"/>
      <c r="H29" s="369">
        <v>-12.77</v>
      </c>
      <c r="I29" s="369">
        <v>-38.82</v>
      </c>
      <c r="J29" s="157">
        <v>-21.08</v>
      </c>
    </row>
    <row r="30" spans="1:10" ht="12" customHeight="1" x14ac:dyDescent="0.25">
      <c r="A30" s="521" t="s">
        <v>275</v>
      </c>
      <c r="B30" s="367">
        <v>34472</v>
      </c>
      <c r="C30" s="367">
        <v>31380</v>
      </c>
      <c r="D30" s="368">
        <v>31057</v>
      </c>
      <c r="E30" s="368">
        <v>29458</v>
      </c>
      <c r="F30" s="368">
        <v>29003</v>
      </c>
      <c r="G30" s="96"/>
      <c r="H30" s="369">
        <v>-1.54</v>
      </c>
      <c r="I30" s="369">
        <v>-15.87</v>
      </c>
      <c r="J30" s="157">
        <v>-7.57</v>
      </c>
    </row>
    <row r="31" spans="1:10" ht="12" customHeight="1" x14ac:dyDescent="0.25">
      <c r="A31" s="521" t="s">
        <v>276</v>
      </c>
      <c r="B31" s="367">
        <v>13374</v>
      </c>
      <c r="C31" s="367">
        <v>14806</v>
      </c>
      <c r="D31" s="368">
        <v>14658</v>
      </c>
      <c r="E31" s="368">
        <v>14818</v>
      </c>
      <c r="F31" s="368">
        <v>15087</v>
      </c>
      <c r="G31" s="96"/>
      <c r="H31" s="369">
        <v>1.82</v>
      </c>
      <c r="I31" s="369">
        <v>12.81</v>
      </c>
      <c r="J31" s="157">
        <v>1.9</v>
      </c>
    </row>
    <row r="32" spans="1:10" ht="12" customHeight="1" x14ac:dyDescent="0.25">
      <c r="A32" s="521" t="s">
        <v>277</v>
      </c>
      <c r="B32" s="367">
        <v>24134</v>
      </c>
      <c r="C32" s="367">
        <v>24195</v>
      </c>
      <c r="D32" s="368">
        <v>23567</v>
      </c>
      <c r="E32" s="368">
        <v>23089</v>
      </c>
      <c r="F32" s="368">
        <v>23194</v>
      </c>
      <c r="G32" s="96"/>
      <c r="H32" s="369">
        <v>0.45</v>
      </c>
      <c r="I32" s="369">
        <v>-3.89</v>
      </c>
      <c r="J32" s="157">
        <v>-4.1399999999999997</v>
      </c>
    </row>
    <row r="33" spans="1:10" ht="12" customHeight="1" x14ac:dyDescent="0.25">
      <c r="A33" s="521" t="s">
        <v>278</v>
      </c>
      <c r="B33" s="367">
        <v>343</v>
      </c>
      <c r="C33" s="367">
        <v>444</v>
      </c>
      <c r="D33" s="368">
        <v>580</v>
      </c>
      <c r="E33" s="368">
        <v>500</v>
      </c>
      <c r="F33" s="368">
        <v>327</v>
      </c>
      <c r="G33" s="96"/>
      <c r="H33" s="369">
        <v>-34.6</v>
      </c>
      <c r="I33" s="369">
        <v>-4.66</v>
      </c>
      <c r="J33" s="157">
        <v>-26.35</v>
      </c>
    </row>
    <row r="34" spans="1:10" ht="12" customHeight="1" x14ac:dyDescent="0.25">
      <c r="A34" s="521" t="s">
        <v>279</v>
      </c>
      <c r="B34" s="367">
        <v>208</v>
      </c>
      <c r="C34" s="367">
        <v>45</v>
      </c>
      <c r="D34" s="368">
        <v>87</v>
      </c>
      <c r="E34" s="368">
        <v>113</v>
      </c>
      <c r="F34" s="368">
        <v>102</v>
      </c>
      <c r="G34" s="96"/>
      <c r="H34" s="369">
        <v>-9.73</v>
      </c>
      <c r="I34" s="369">
        <v>-50.96</v>
      </c>
      <c r="J34" s="157">
        <v>126.67</v>
      </c>
    </row>
    <row r="35" spans="1:10" ht="12" customHeight="1" x14ac:dyDescent="0.25">
      <c r="A35" s="523" t="s">
        <v>264</v>
      </c>
      <c r="B35" s="373">
        <v>102288</v>
      </c>
      <c r="C35" s="373">
        <v>99624</v>
      </c>
      <c r="D35" s="374">
        <v>97657</v>
      </c>
      <c r="E35" s="374">
        <v>96277</v>
      </c>
      <c r="F35" s="374">
        <v>95793</v>
      </c>
      <c r="G35" s="92"/>
      <c r="H35" s="164">
        <v>-0.5</v>
      </c>
      <c r="I35" s="164">
        <v>-6.35</v>
      </c>
      <c r="J35" s="164">
        <v>-3.85</v>
      </c>
    </row>
    <row r="36" spans="1:10" x14ac:dyDescent="0.25">
      <c r="A36" s="672" t="s">
        <v>656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5"/>
  <sheetViews>
    <sheetView showGridLines="0" zoomScaleNormal="100" zoomScaleSheetLayoutView="115" workbookViewId="0"/>
  </sheetViews>
  <sheetFormatPr baseColWidth="10" defaultColWidth="13.5" defaultRowHeight="13.5" x14ac:dyDescent="0.25"/>
  <cols>
    <col min="1" max="1" width="35.6640625" style="38" customWidth="1"/>
    <col min="2" max="6" width="11.1640625" style="38" customWidth="1"/>
    <col min="7" max="7" width="0.5" style="38" customWidth="1"/>
    <col min="8" max="10" width="8.1640625" style="38" customWidth="1"/>
    <col min="11" max="16384" width="13.5" style="38"/>
  </cols>
  <sheetData>
    <row r="1" spans="1:10" ht="36" customHeight="1" x14ac:dyDescent="0.25"/>
    <row r="2" spans="1:10" s="600" customFormat="1" ht="28.15" customHeight="1" x14ac:dyDescent="0.2">
      <c r="A2" s="818" t="s">
        <v>282</v>
      </c>
      <c r="B2" s="818"/>
      <c r="C2" s="818"/>
      <c r="D2" s="818"/>
      <c r="E2" s="819"/>
      <c r="F2" s="819"/>
      <c r="G2" s="818"/>
      <c r="H2" s="818"/>
      <c r="I2" s="780" t="s">
        <v>283</v>
      </c>
      <c r="J2" s="780"/>
    </row>
    <row r="3" spans="1:10" ht="13.9" customHeight="1" x14ac:dyDescent="0.25">
      <c r="A3" s="601"/>
      <c r="B3" s="602"/>
      <c r="C3" s="602"/>
      <c r="D3" s="602"/>
      <c r="E3" s="602"/>
      <c r="F3" s="602"/>
      <c r="G3" s="602"/>
      <c r="H3" s="602"/>
      <c r="I3" s="602"/>
      <c r="J3" s="602"/>
    </row>
    <row r="4" spans="1:10" ht="13.9" customHeight="1" x14ac:dyDescent="0.25">
      <c r="A4" s="603"/>
      <c r="B4" s="343">
        <v>2023</v>
      </c>
      <c r="C4" s="343"/>
      <c r="D4" s="343">
        <v>2024</v>
      </c>
      <c r="E4" s="343"/>
      <c r="F4" s="343"/>
      <c r="G4" s="344"/>
      <c r="H4" s="817" t="s">
        <v>148</v>
      </c>
      <c r="I4" s="817"/>
      <c r="J4" s="817"/>
    </row>
    <row r="5" spans="1:10" ht="30" customHeight="1" x14ac:dyDescent="0.25">
      <c r="A5" s="86"/>
      <c r="B5" s="87" t="s">
        <v>692</v>
      </c>
      <c r="C5" s="87" t="s">
        <v>693</v>
      </c>
      <c r="D5" s="87" t="s">
        <v>694</v>
      </c>
      <c r="E5" s="87" t="s">
        <v>695</v>
      </c>
      <c r="F5" s="87" t="s">
        <v>692</v>
      </c>
      <c r="G5" s="88"/>
      <c r="H5" s="89" t="s">
        <v>149</v>
      </c>
      <c r="I5" s="89" t="s">
        <v>150</v>
      </c>
      <c r="J5" s="89" t="s">
        <v>151</v>
      </c>
    </row>
    <row r="6" spans="1:10" ht="12" customHeight="1" x14ac:dyDescent="0.25">
      <c r="A6" s="345"/>
      <c r="B6" s="90"/>
      <c r="C6" s="90"/>
      <c r="D6" s="90"/>
      <c r="E6" s="90"/>
      <c r="F6" s="90"/>
      <c r="G6" s="88"/>
      <c r="H6" s="91"/>
      <c r="I6" s="91"/>
      <c r="J6" s="91"/>
    </row>
    <row r="7" spans="1:10" ht="12" customHeight="1" x14ac:dyDescent="0.25">
      <c r="A7" s="346" t="s">
        <v>284</v>
      </c>
      <c r="B7" s="90"/>
      <c r="C7" s="90"/>
      <c r="D7" s="90"/>
      <c r="E7" s="90"/>
      <c r="F7" s="90"/>
      <c r="G7" s="88"/>
      <c r="H7" s="90"/>
      <c r="I7" s="90"/>
      <c r="J7" s="90"/>
    </row>
    <row r="8" spans="1:10" ht="12" customHeight="1" x14ac:dyDescent="0.25">
      <c r="A8" s="347" t="s">
        <v>595</v>
      </c>
      <c r="B8" s="34">
        <v>122</v>
      </c>
      <c r="C8" s="34">
        <v>129</v>
      </c>
      <c r="D8" s="34">
        <v>133</v>
      </c>
      <c r="E8" s="34">
        <v>138</v>
      </c>
      <c r="F8" s="34">
        <v>142</v>
      </c>
      <c r="G8" s="34"/>
      <c r="H8" s="35">
        <v>2.9</v>
      </c>
      <c r="I8" s="35">
        <v>16.39</v>
      </c>
      <c r="J8" s="35">
        <v>10.08</v>
      </c>
    </row>
    <row r="9" spans="1:10" ht="12" customHeight="1" x14ac:dyDescent="0.25">
      <c r="A9" s="347" t="s">
        <v>152</v>
      </c>
      <c r="B9" s="34">
        <v>10181</v>
      </c>
      <c r="C9" s="34">
        <v>10341</v>
      </c>
      <c r="D9" s="34">
        <v>11071</v>
      </c>
      <c r="E9" s="34">
        <v>11504</v>
      </c>
      <c r="F9" s="34">
        <v>11733</v>
      </c>
      <c r="G9" s="34"/>
      <c r="H9" s="35">
        <v>1.99</v>
      </c>
      <c r="I9" s="35">
        <v>15.24</v>
      </c>
      <c r="J9" s="35">
        <v>13.46</v>
      </c>
    </row>
    <row r="10" spans="1:10" ht="12" customHeight="1" x14ac:dyDescent="0.25">
      <c r="A10" s="347" t="s">
        <v>198</v>
      </c>
      <c r="B10" s="34">
        <v>4536303</v>
      </c>
      <c r="C10" s="34">
        <v>5022559</v>
      </c>
      <c r="D10" s="34">
        <v>5516538</v>
      </c>
      <c r="E10" s="34">
        <v>5667186</v>
      </c>
      <c r="F10" s="34">
        <v>6022985</v>
      </c>
      <c r="G10" s="34"/>
      <c r="H10" s="35">
        <v>6.28</v>
      </c>
      <c r="I10" s="35">
        <v>32.770000000000003</v>
      </c>
      <c r="J10" s="35">
        <v>19.920000000000002</v>
      </c>
    </row>
    <row r="11" spans="1:10" ht="12" customHeight="1" x14ac:dyDescent="0.25">
      <c r="A11" s="347" t="s">
        <v>285</v>
      </c>
      <c r="B11" s="34">
        <v>132324</v>
      </c>
      <c r="C11" s="34">
        <v>519617</v>
      </c>
      <c r="D11" s="34">
        <v>411316</v>
      </c>
      <c r="E11" s="34">
        <v>192120</v>
      </c>
      <c r="F11" s="34">
        <v>401569</v>
      </c>
      <c r="G11" s="34"/>
      <c r="H11" s="35">
        <v>109.02</v>
      </c>
      <c r="I11" s="35">
        <v>203.47</v>
      </c>
      <c r="J11" s="35">
        <v>-22.72</v>
      </c>
    </row>
    <row r="12" spans="1:10" ht="12" customHeight="1" x14ac:dyDescent="0.25">
      <c r="A12" s="347" t="s">
        <v>286</v>
      </c>
      <c r="B12" s="34">
        <v>137597</v>
      </c>
      <c r="C12" s="34">
        <v>176262</v>
      </c>
      <c r="D12" s="34">
        <v>124039</v>
      </c>
      <c r="E12" s="34">
        <v>153147</v>
      </c>
      <c r="F12" s="34">
        <v>114098</v>
      </c>
      <c r="G12" s="34"/>
      <c r="H12" s="35">
        <v>-25.5</v>
      </c>
      <c r="I12" s="35">
        <v>-17.079999999999998</v>
      </c>
      <c r="J12" s="35">
        <v>-35.270000000000003</v>
      </c>
    </row>
    <row r="13" spans="1:10" ht="12" customHeight="1" x14ac:dyDescent="0.25">
      <c r="A13" s="347" t="s">
        <v>287</v>
      </c>
      <c r="B13" s="34">
        <v>-5274</v>
      </c>
      <c r="C13" s="34">
        <v>343355</v>
      </c>
      <c r="D13" s="71">
        <v>287276</v>
      </c>
      <c r="E13" s="71">
        <v>38973</v>
      </c>
      <c r="F13" s="71">
        <v>287471</v>
      </c>
      <c r="G13" s="34"/>
      <c r="H13" s="35">
        <v>637.62</v>
      </c>
      <c r="I13" s="35" t="s">
        <v>696</v>
      </c>
      <c r="J13" s="35">
        <v>-16.28</v>
      </c>
    </row>
    <row r="14" spans="1:10" ht="12" customHeight="1" x14ac:dyDescent="0.25">
      <c r="A14" s="347" t="s">
        <v>288</v>
      </c>
      <c r="B14" s="34">
        <v>19626</v>
      </c>
      <c r="C14" s="34">
        <v>145457</v>
      </c>
      <c r="D14" s="71">
        <v>209602</v>
      </c>
      <c r="E14" s="71">
        <v>114230</v>
      </c>
      <c r="F14" s="71">
        <v>70449</v>
      </c>
      <c r="G14" s="34"/>
      <c r="H14" s="35">
        <v>-38.33</v>
      </c>
      <c r="I14" s="35">
        <v>258.95999999999998</v>
      </c>
      <c r="J14" s="35">
        <v>-51.57</v>
      </c>
    </row>
    <row r="15" spans="1:10" ht="12" customHeight="1" x14ac:dyDescent="0.25">
      <c r="A15" s="347" t="s">
        <v>289</v>
      </c>
      <c r="B15" s="35">
        <v>-0.1</v>
      </c>
      <c r="C15" s="35">
        <v>3.21</v>
      </c>
      <c r="D15" s="35">
        <v>4.26</v>
      </c>
      <c r="E15" s="35">
        <v>2.13</v>
      </c>
      <c r="F15" s="35">
        <v>1.6</v>
      </c>
      <c r="G15" s="35"/>
      <c r="H15" s="157">
        <v>-24.88</v>
      </c>
      <c r="I15" s="157" t="s">
        <v>696</v>
      </c>
      <c r="J15" s="157">
        <v>-50.16</v>
      </c>
    </row>
    <row r="16" spans="1:10" ht="12" customHeight="1" x14ac:dyDescent="0.25">
      <c r="A16" s="347" t="s">
        <v>596</v>
      </c>
      <c r="B16" s="35">
        <v>0.59</v>
      </c>
      <c r="C16" s="35">
        <v>3.47</v>
      </c>
      <c r="D16" s="70">
        <v>4.34</v>
      </c>
      <c r="E16" s="70">
        <v>2.36</v>
      </c>
      <c r="F16" s="70">
        <v>1.55</v>
      </c>
      <c r="G16" s="35"/>
      <c r="H16" s="157">
        <v>-34.32</v>
      </c>
      <c r="I16" s="157">
        <v>162.71</v>
      </c>
      <c r="J16" s="157">
        <v>-55.33</v>
      </c>
    </row>
    <row r="17" spans="1:10" ht="12" customHeight="1" x14ac:dyDescent="0.25">
      <c r="A17" s="347" t="s">
        <v>597</v>
      </c>
      <c r="B17" s="35">
        <v>0.2</v>
      </c>
      <c r="C17" s="35">
        <v>0.21</v>
      </c>
      <c r="D17" s="70">
        <v>0.21</v>
      </c>
      <c r="E17" s="70">
        <v>0.18</v>
      </c>
      <c r="F17" s="70">
        <v>0.2</v>
      </c>
      <c r="G17" s="35"/>
      <c r="H17" s="157">
        <v>11.11</v>
      </c>
      <c r="I17" s="157">
        <v>0</v>
      </c>
      <c r="J17" s="157">
        <v>-4.76</v>
      </c>
    </row>
    <row r="18" spans="1:10" ht="12" customHeight="1" x14ac:dyDescent="0.25">
      <c r="A18" s="347" t="s">
        <v>598</v>
      </c>
      <c r="B18" s="35">
        <v>0.1</v>
      </c>
      <c r="C18" s="35">
        <v>0.06</v>
      </c>
      <c r="D18" s="70">
        <v>0.04</v>
      </c>
      <c r="E18" s="70">
        <v>0.05</v>
      </c>
      <c r="F18" s="70">
        <v>7.0000000000000007E-2</v>
      </c>
      <c r="G18" s="35"/>
      <c r="H18" s="157">
        <v>40</v>
      </c>
      <c r="I18" s="157">
        <v>-30</v>
      </c>
      <c r="J18" s="157">
        <v>16.670000000000002</v>
      </c>
    </row>
    <row r="19" spans="1:10" ht="12" customHeight="1" x14ac:dyDescent="0.25">
      <c r="A19" s="345"/>
      <c r="G19" s="32"/>
      <c r="H19" s="677"/>
      <c r="I19" s="677"/>
      <c r="J19" s="677"/>
    </row>
    <row r="20" spans="1:10" ht="12" customHeight="1" x14ac:dyDescent="0.25">
      <c r="A20" s="346" t="s">
        <v>290</v>
      </c>
      <c r="H20" s="678"/>
      <c r="I20" s="678"/>
      <c r="J20" s="678"/>
    </row>
    <row r="21" spans="1:10" ht="12" customHeight="1" x14ac:dyDescent="0.25">
      <c r="A21" s="347" t="s">
        <v>595</v>
      </c>
      <c r="B21" s="34">
        <v>7</v>
      </c>
      <c r="C21" s="34">
        <v>7</v>
      </c>
      <c r="D21" s="34">
        <v>7</v>
      </c>
      <c r="E21" s="34">
        <v>8</v>
      </c>
      <c r="F21" s="34">
        <v>8</v>
      </c>
      <c r="G21" s="34"/>
      <c r="H21" s="35">
        <v>0</v>
      </c>
      <c r="I21" s="35">
        <v>14.29</v>
      </c>
      <c r="J21" s="35">
        <v>14.29</v>
      </c>
    </row>
    <row r="22" spans="1:10" ht="12" customHeight="1" x14ac:dyDescent="0.25">
      <c r="A22" s="347" t="s">
        <v>152</v>
      </c>
      <c r="B22" s="34">
        <v>5279</v>
      </c>
      <c r="C22" s="34">
        <v>5283</v>
      </c>
      <c r="D22" s="34">
        <v>5282</v>
      </c>
      <c r="E22" s="34">
        <v>5288</v>
      </c>
      <c r="F22" s="34">
        <v>5522</v>
      </c>
      <c r="G22" s="34"/>
      <c r="H22" s="35">
        <v>4.43</v>
      </c>
      <c r="I22" s="35">
        <v>4.5999999999999996</v>
      </c>
      <c r="J22" s="157">
        <v>4.5199999999999996</v>
      </c>
    </row>
    <row r="23" spans="1:10" ht="12" customHeight="1" x14ac:dyDescent="0.25">
      <c r="A23" s="347" t="s">
        <v>198</v>
      </c>
      <c r="B23" s="34">
        <v>818136</v>
      </c>
      <c r="C23" s="34">
        <v>794754</v>
      </c>
      <c r="D23" s="34">
        <v>804402</v>
      </c>
      <c r="E23" s="34">
        <v>843703</v>
      </c>
      <c r="F23" s="34">
        <v>836343</v>
      </c>
      <c r="G23" s="34"/>
      <c r="H23" s="35">
        <v>-0.87</v>
      </c>
      <c r="I23" s="35">
        <v>2.23</v>
      </c>
      <c r="J23" s="157">
        <v>5.23</v>
      </c>
    </row>
    <row r="24" spans="1:10" ht="12" customHeight="1" x14ac:dyDescent="0.25">
      <c r="A24" s="347" t="s">
        <v>285</v>
      </c>
      <c r="B24" s="34">
        <v>38373</v>
      </c>
      <c r="C24" s="34">
        <v>8258</v>
      </c>
      <c r="D24" s="34">
        <v>22972</v>
      </c>
      <c r="E24" s="34">
        <v>35862</v>
      </c>
      <c r="F24" s="34">
        <v>19403</v>
      </c>
      <c r="G24" s="34"/>
      <c r="H24" s="35">
        <v>-45.9</v>
      </c>
      <c r="I24" s="35">
        <v>-49.44</v>
      </c>
      <c r="J24" s="157">
        <v>134.96</v>
      </c>
    </row>
    <row r="25" spans="1:10" ht="12" customHeight="1" x14ac:dyDescent="0.25">
      <c r="A25" s="347" t="s">
        <v>286</v>
      </c>
      <c r="B25" s="34">
        <v>3635</v>
      </c>
      <c r="C25" s="34">
        <v>14156</v>
      </c>
      <c r="D25" s="34">
        <v>21192</v>
      </c>
      <c r="E25" s="34">
        <v>3451</v>
      </c>
      <c r="F25" s="34">
        <v>24497</v>
      </c>
      <c r="G25" s="34"/>
      <c r="H25" s="35">
        <v>609.85</v>
      </c>
      <c r="I25" s="35">
        <v>573.91999999999996</v>
      </c>
      <c r="J25" s="157">
        <v>73.05</v>
      </c>
    </row>
    <row r="26" spans="1:10" ht="12" customHeight="1" x14ac:dyDescent="0.25">
      <c r="A26" s="347" t="s">
        <v>287</v>
      </c>
      <c r="B26" s="34">
        <v>34738</v>
      </c>
      <c r="C26" s="34">
        <v>-5898</v>
      </c>
      <c r="D26" s="34">
        <v>1780</v>
      </c>
      <c r="E26" s="34">
        <v>32411</v>
      </c>
      <c r="F26" s="34">
        <v>-5094</v>
      </c>
      <c r="G26" s="34"/>
      <c r="H26" s="35" t="s">
        <v>696</v>
      </c>
      <c r="I26" s="35" t="s">
        <v>696</v>
      </c>
      <c r="J26" s="157">
        <v>13.63</v>
      </c>
    </row>
    <row r="27" spans="1:10" ht="12" customHeight="1" x14ac:dyDescent="0.25">
      <c r="A27" s="347" t="s">
        <v>288</v>
      </c>
      <c r="B27" s="34">
        <v>13719</v>
      </c>
      <c r="C27" s="34">
        <v>-17483</v>
      </c>
      <c r="D27" s="34">
        <v>7867</v>
      </c>
      <c r="E27" s="34">
        <v>6890</v>
      </c>
      <c r="F27" s="34">
        <v>-2265</v>
      </c>
      <c r="G27" s="34"/>
      <c r="H27" s="157" t="s">
        <v>696</v>
      </c>
      <c r="I27" s="157" t="s">
        <v>696</v>
      </c>
      <c r="J27" s="157">
        <v>87.04</v>
      </c>
    </row>
    <row r="28" spans="1:10" ht="12" customHeight="1" x14ac:dyDescent="0.25">
      <c r="A28" s="347" t="s">
        <v>289</v>
      </c>
      <c r="B28" s="348">
        <v>1.7</v>
      </c>
      <c r="C28" s="348">
        <v>-2.04</v>
      </c>
      <c r="D28" s="348">
        <v>0.96</v>
      </c>
      <c r="E28" s="348">
        <v>0.73</v>
      </c>
      <c r="F28" s="348">
        <v>-0.27</v>
      </c>
      <c r="G28" s="348"/>
      <c r="H28" s="157" t="s">
        <v>696</v>
      </c>
      <c r="I28" s="157" t="s">
        <v>696</v>
      </c>
      <c r="J28" s="157">
        <v>86.76</v>
      </c>
    </row>
    <row r="29" spans="1:10" ht="12" customHeight="1" x14ac:dyDescent="0.25">
      <c r="A29" s="347" t="s">
        <v>599</v>
      </c>
      <c r="B29" s="348">
        <v>2.1800000000000002</v>
      </c>
      <c r="C29" s="348">
        <v>-1.84</v>
      </c>
      <c r="D29" s="348">
        <v>1.38</v>
      </c>
      <c r="E29" s="348">
        <v>1.27</v>
      </c>
      <c r="F29" s="348">
        <v>0.11</v>
      </c>
      <c r="G29" s="348"/>
      <c r="H29" s="157">
        <v>-91.34</v>
      </c>
      <c r="I29" s="157">
        <v>-94.95</v>
      </c>
      <c r="J29" s="157" t="s">
        <v>696</v>
      </c>
    </row>
    <row r="30" spans="1:10" ht="12" customHeight="1" x14ac:dyDescent="0.25">
      <c r="A30" s="349" t="s">
        <v>600</v>
      </c>
      <c r="B30" s="348">
        <v>0.34</v>
      </c>
      <c r="C30" s="348">
        <v>0.32</v>
      </c>
      <c r="D30" s="348">
        <v>0.33</v>
      </c>
      <c r="E30" s="348">
        <v>0.38</v>
      </c>
      <c r="F30" s="348">
        <v>0.32</v>
      </c>
      <c r="G30" s="348"/>
      <c r="H30" s="157">
        <v>-15.79</v>
      </c>
      <c r="I30" s="157">
        <v>-5.88</v>
      </c>
      <c r="J30" s="157">
        <v>0</v>
      </c>
    </row>
    <row r="31" spans="1:10" ht="12" customHeight="1" x14ac:dyDescent="0.25">
      <c r="A31" s="350" t="s">
        <v>601</v>
      </c>
      <c r="B31" s="351">
        <v>0.01</v>
      </c>
      <c r="C31" s="351">
        <v>0.01</v>
      </c>
      <c r="D31" s="351">
        <v>0.01</v>
      </c>
      <c r="E31" s="351">
        <v>0.01</v>
      </c>
      <c r="F31" s="351">
        <v>0.01</v>
      </c>
      <c r="G31" s="351"/>
      <c r="H31" s="164">
        <v>0</v>
      </c>
      <c r="I31" s="164">
        <v>0</v>
      </c>
      <c r="J31" s="164">
        <v>0</v>
      </c>
    </row>
    <row r="32" spans="1:10" customFormat="1" ht="12" customHeight="1" x14ac:dyDescent="0.25">
      <c r="A32" s="352" t="s">
        <v>658</v>
      </c>
      <c r="B32" s="352"/>
      <c r="C32" s="38"/>
      <c r="D32" s="38"/>
      <c r="E32" s="38"/>
      <c r="F32" s="352"/>
      <c r="G32" s="352"/>
      <c r="H32" s="352"/>
      <c r="I32" s="352"/>
      <c r="J32" s="38"/>
    </row>
    <row r="33" spans="1:10" customFormat="1" x14ac:dyDescent="0.25">
      <c r="A33" s="352" t="s">
        <v>622</v>
      </c>
      <c r="B33" s="352"/>
      <c r="C33" s="38"/>
      <c r="D33" s="38"/>
      <c r="E33" s="38"/>
      <c r="F33" s="352"/>
      <c r="G33" s="352"/>
      <c r="H33" s="352"/>
      <c r="I33" s="352"/>
      <c r="J33" s="38"/>
    </row>
    <row r="34" spans="1:10" customFormat="1" x14ac:dyDescent="0.25">
      <c r="A34" s="352" t="s">
        <v>623</v>
      </c>
      <c r="B34" s="604"/>
      <c r="C34" s="604"/>
      <c r="D34" s="604"/>
      <c r="E34" s="604"/>
      <c r="F34" s="604"/>
      <c r="G34" s="352"/>
      <c r="H34" s="352"/>
      <c r="I34" s="352"/>
      <c r="J34" s="38"/>
    </row>
    <row r="35" spans="1:10" x14ac:dyDescent="0.25">
      <c r="E35" s="604"/>
      <c r="F35" s="604"/>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34" customWidth="1"/>
    <col min="2" max="6" width="11.1640625" style="334" customWidth="1"/>
    <col min="7" max="7" width="0.5" style="334" customWidth="1"/>
    <col min="8" max="10" width="8.1640625" style="334" customWidth="1"/>
    <col min="11" max="16384" width="13.33203125" style="334"/>
  </cols>
  <sheetData>
    <row r="1" spans="1:10" ht="36" customHeight="1" x14ac:dyDescent="0.25"/>
    <row r="2" spans="1:10" s="593" customFormat="1" ht="28.15" customHeight="1" x14ac:dyDescent="0.2">
      <c r="A2" s="820" t="s">
        <v>291</v>
      </c>
      <c r="B2" s="820"/>
      <c r="C2" s="820"/>
      <c r="D2" s="820"/>
      <c r="E2" s="821"/>
      <c r="F2" s="821"/>
      <c r="G2" s="820"/>
      <c r="H2" s="820"/>
      <c r="I2" s="780" t="s">
        <v>292</v>
      </c>
      <c r="J2" s="780"/>
    </row>
    <row r="3" spans="1:10" ht="13.9" customHeight="1" x14ac:dyDescent="0.25">
      <c r="A3" s="335" t="s">
        <v>175</v>
      </c>
      <c r="B3" s="594"/>
      <c r="C3" s="594"/>
      <c r="D3" s="594"/>
      <c r="E3" s="594"/>
      <c r="F3" s="594"/>
      <c r="G3" s="594"/>
      <c r="H3" s="594"/>
      <c r="I3" s="594"/>
      <c r="J3" s="594"/>
    </row>
    <row r="4" spans="1:10" ht="13.9" customHeight="1" x14ac:dyDescent="0.25">
      <c r="A4" s="595"/>
      <c r="B4" s="336">
        <v>2023</v>
      </c>
      <c r="C4" s="336"/>
      <c r="D4" s="336">
        <v>2024</v>
      </c>
      <c r="E4" s="336"/>
      <c r="F4" s="336"/>
      <c r="G4" s="337"/>
      <c r="H4" s="338" t="s">
        <v>148</v>
      </c>
      <c r="I4" s="338"/>
      <c r="J4" s="338"/>
    </row>
    <row r="5" spans="1:10" ht="30" customHeight="1" x14ac:dyDescent="0.25">
      <c r="A5" s="338"/>
      <c r="B5" s="84" t="s">
        <v>692</v>
      </c>
      <c r="C5" s="84" t="s">
        <v>693</v>
      </c>
      <c r="D5" s="84" t="s">
        <v>694</v>
      </c>
      <c r="E5" s="84" t="s">
        <v>695</v>
      </c>
      <c r="F5" s="84" t="s">
        <v>692</v>
      </c>
      <c r="G5" s="8"/>
      <c r="H5" s="7" t="s">
        <v>149</v>
      </c>
      <c r="I5" s="7" t="s">
        <v>150</v>
      </c>
      <c r="J5" s="7" t="s">
        <v>151</v>
      </c>
    </row>
    <row r="6" spans="1:10" ht="12" customHeight="1" x14ac:dyDescent="0.25">
      <c r="A6" s="335"/>
      <c r="B6" s="85"/>
      <c r="C6" s="85"/>
      <c r="D6" s="85"/>
      <c r="E6" s="85"/>
      <c r="F6" s="85"/>
      <c r="G6" s="8"/>
      <c r="H6" s="9"/>
      <c r="I6" s="9"/>
      <c r="J6" s="9"/>
    </row>
    <row r="7" spans="1:10" ht="12" customHeight="1" x14ac:dyDescent="0.25">
      <c r="A7" s="328" t="s">
        <v>559</v>
      </c>
      <c r="B7" s="339">
        <v>818136</v>
      </c>
      <c r="C7" s="339">
        <v>794754</v>
      </c>
      <c r="D7" s="339">
        <v>804402</v>
      </c>
      <c r="E7" s="339">
        <v>843703</v>
      </c>
      <c r="F7" s="339">
        <v>836343</v>
      </c>
      <c r="G7" s="31"/>
      <c r="H7" s="157">
        <f t="shared" ref="H7:H14" si="0">IF(ISERROR($F7/$E7),"-",IF(OR($F7/$E7&lt;0,($F7-$E7)/$E7*100&lt;-1999.99,($F7-$E7)/$E7*100&gt;1999.99),"-",IF(AND($F7=0,$E7&lt;0),"-",ROUND(($F7-$E7)/ABS($E7)*100,2))))</f>
        <v>-0.87</v>
      </c>
      <c r="I7" s="157">
        <f t="shared" ref="I7:I14" si="1">IF(ISERROR($F7/$B7),"-",IF($F7/$B7&lt;0,"-",IF(OR($F7/$B7&lt;0,($F7-$B7)/$B7*100&lt;-1999.99,($F7-$B7)/$B7*100&gt;1999.99),"-",IF(AND($F7=0,$B7&lt;0),"-",ROUND(($F7-$B7)/ABS($B7)*100,2)))))</f>
        <v>2.23</v>
      </c>
      <c r="J7" s="157">
        <f t="shared" ref="J7:J14" ca="1" si="2">IF(ISERROR($F7/OFFSET($A7,0,MATCH("IV",$B$5:$E$5,0))),"-",IF($F7/OFFSET($A7,0,MATCH("IV",$B$5:$E$5,0))&lt;0,"-",IF(OR($F7/OFFSET($A7,0,MATCH("IV",$B$5:$E$5,0))&lt;0,($F7-OFFSET($A7,0,MATCH("IV",$B$5:$E$5,0)))/OFFSET($A7,0,MATCH("IV",$B$5:$E$5,0))*100&lt;-1999.99,($F7-OFFSET($A7,0,MATCH("IV",$B$5:$E$5,0)))/OFFSET($A7,0,MATCH("IV",$B$5:$E$5,0))*100&gt;1999.99),"-",IF(AND($F7=0,OFFSET($A7,0,MATCH("IV",$B$5:$E$5,0))&lt;0),"-",ROUND(($F7-OFFSET($A7,0,MATCH("IV",$B$5:$E$5,0)))/ABS(OFFSET($A7,0,MATCH("IV",$B$5:$E$5,0)))*100,2)))))</f>
        <v>5.23</v>
      </c>
    </row>
    <row r="8" spans="1:10" ht="12" customHeight="1" x14ac:dyDescent="0.25">
      <c r="A8" s="340" t="s">
        <v>293</v>
      </c>
      <c r="B8" s="341">
        <v>771971</v>
      </c>
      <c r="C8" s="341">
        <v>750534</v>
      </c>
      <c r="D8" s="341">
        <v>786866</v>
      </c>
      <c r="E8" s="341">
        <v>792124</v>
      </c>
      <c r="F8" s="341">
        <v>794320</v>
      </c>
      <c r="G8" s="342"/>
      <c r="H8" s="157">
        <f t="shared" si="0"/>
        <v>0.28000000000000003</v>
      </c>
      <c r="I8" s="157">
        <f t="shared" si="1"/>
        <v>2.9</v>
      </c>
      <c r="J8" s="157">
        <f t="shared" ca="1" si="2"/>
        <v>5.83</v>
      </c>
    </row>
    <row r="9" spans="1:10" ht="12" customHeight="1" x14ac:dyDescent="0.25">
      <c r="A9" s="340" t="s">
        <v>159</v>
      </c>
      <c r="B9" s="341">
        <v>6681</v>
      </c>
      <c r="C9" s="341">
        <v>7335</v>
      </c>
      <c r="D9" s="341">
        <v>8890</v>
      </c>
      <c r="E9" s="341">
        <v>8922</v>
      </c>
      <c r="F9" s="341">
        <v>8624</v>
      </c>
      <c r="G9" s="342"/>
      <c r="H9" s="157">
        <f t="shared" si="0"/>
        <v>-3.34</v>
      </c>
      <c r="I9" s="157">
        <f t="shared" si="1"/>
        <v>29.08</v>
      </c>
      <c r="J9" s="157">
        <f t="shared" ca="1" si="2"/>
        <v>17.57</v>
      </c>
    </row>
    <row r="10" spans="1:10" ht="12" customHeight="1" x14ac:dyDescent="0.25">
      <c r="A10" s="340" t="s">
        <v>161</v>
      </c>
      <c r="B10" s="341">
        <v>765290</v>
      </c>
      <c r="C10" s="341">
        <v>743199</v>
      </c>
      <c r="D10" s="341">
        <v>777975</v>
      </c>
      <c r="E10" s="341">
        <v>783202</v>
      </c>
      <c r="F10" s="341">
        <v>785695</v>
      </c>
      <c r="G10" s="342"/>
      <c r="H10" s="157">
        <f t="shared" si="0"/>
        <v>0.32</v>
      </c>
      <c r="I10" s="157">
        <f t="shared" si="1"/>
        <v>2.67</v>
      </c>
      <c r="J10" s="157">
        <f t="shared" ca="1" si="2"/>
        <v>5.72</v>
      </c>
    </row>
    <row r="11" spans="1:10" ht="12" customHeight="1" x14ac:dyDescent="0.25">
      <c r="A11" s="340" t="s">
        <v>294</v>
      </c>
      <c r="B11" s="341">
        <v>0</v>
      </c>
      <c r="C11" s="341">
        <v>0</v>
      </c>
      <c r="D11" s="341">
        <v>0</v>
      </c>
      <c r="E11" s="341">
        <v>0</v>
      </c>
      <c r="F11" s="341">
        <v>0</v>
      </c>
      <c r="G11" s="342"/>
      <c r="H11" s="157" t="str">
        <f t="shared" si="0"/>
        <v>-</v>
      </c>
      <c r="I11" s="157" t="str">
        <f t="shared" si="1"/>
        <v>-</v>
      </c>
      <c r="J11" s="157" t="str">
        <f t="shared" ca="1" si="2"/>
        <v>-</v>
      </c>
    </row>
    <row r="12" spans="1:10" ht="12" customHeight="1" x14ac:dyDescent="0.25">
      <c r="A12" s="340" t="s">
        <v>295</v>
      </c>
      <c r="B12" s="341">
        <v>0</v>
      </c>
      <c r="C12" s="341">
        <v>0</v>
      </c>
      <c r="D12" s="341">
        <v>0</v>
      </c>
      <c r="E12" s="341">
        <v>0</v>
      </c>
      <c r="F12" s="341">
        <v>0</v>
      </c>
      <c r="G12" s="342"/>
      <c r="H12" s="157" t="str">
        <f t="shared" si="0"/>
        <v>-</v>
      </c>
      <c r="I12" s="157" t="str">
        <f t="shared" si="1"/>
        <v>-</v>
      </c>
      <c r="J12" s="157" t="str">
        <f t="shared" ca="1" si="2"/>
        <v>-</v>
      </c>
    </row>
    <row r="13" spans="1:10" ht="12" customHeight="1" x14ac:dyDescent="0.25">
      <c r="A13" s="340" t="s">
        <v>296</v>
      </c>
      <c r="B13" s="341">
        <v>39970</v>
      </c>
      <c r="C13" s="341">
        <v>47125</v>
      </c>
      <c r="D13" s="341">
        <v>41323</v>
      </c>
      <c r="E13" s="341">
        <v>49711</v>
      </c>
      <c r="F13" s="341">
        <v>40051</v>
      </c>
      <c r="G13" s="342"/>
      <c r="H13" s="157">
        <f t="shared" si="0"/>
        <v>-19.43</v>
      </c>
      <c r="I13" s="157">
        <f t="shared" si="1"/>
        <v>0.2</v>
      </c>
      <c r="J13" s="157">
        <f t="shared" ca="1" si="2"/>
        <v>-15.01</v>
      </c>
    </row>
    <row r="14" spans="1:10" ht="12" customHeight="1" x14ac:dyDescent="0.25">
      <c r="A14" s="533" t="s">
        <v>297</v>
      </c>
      <c r="B14" s="534">
        <v>6195</v>
      </c>
      <c r="C14" s="534">
        <v>-2905</v>
      </c>
      <c r="D14" s="534">
        <v>-23787</v>
      </c>
      <c r="E14" s="534">
        <v>1867</v>
      </c>
      <c r="F14" s="534">
        <v>1972</v>
      </c>
      <c r="G14" s="535"/>
      <c r="H14" s="536">
        <f t="shared" si="0"/>
        <v>5.62</v>
      </c>
      <c r="I14" s="536">
        <f t="shared" si="1"/>
        <v>-68.17</v>
      </c>
      <c r="J14" s="536" t="str">
        <f t="shared" ca="1" si="2"/>
        <v>-</v>
      </c>
    </row>
    <row r="15" spans="1:10" ht="13.9" customHeight="1" x14ac:dyDescent="0.25">
      <c r="A15" s="596"/>
      <c r="B15" s="596"/>
      <c r="C15" s="596"/>
      <c r="D15" s="596"/>
      <c r="E15" s="596"/>
      <c r="F15" s="596"/>
      <c r="G15" s="596"/>
      <c r="H15" s="596"/>
      <c r="I15" s="596"/>
      <c r="J15" s="596"/>
    </row>
    <row r="16" spans="1:10" x14ac:dyDescent="0.25">
      <c r="E16" s="597"/>
      <c r="F16" s="598"/>
    </row>
    <row r="17" spans="3:6" x14ac:dyDescent="0.25">
      <c r="C17" s="599"/>
      <c r="D17" s="599"/>
      <c r="E17" s="599"/>
      <c r="F17" s="599"/>
    </row>
    <row r="18" spans="3:6" x14ac:dyDescent="0.25">
      <c r="E18" s="597"/>
      <c r="F18" s="598"/>
    </row>
    <row r="19" spans="3:6" x14ac:dyDescent="0.25">
      <c r="E19" s="597"/>
      <c r="F19" s="598"/>
    </row>
    <row r="20" spans="3:6" x14ac:dyDescent="0.25">
      <c r="E20" s="597"/>
      <c r="F20" s="598"/>
    </row>
    <row r="21" spans="3:6" x14ac:dyDescent="0.25">
      <c r="E21" s="597"/>
      <c r="F21" s="598"/>
    </row>
    <row r="22" spans="3:6" x14ac:dyDescent="0.25">
      <c r="E22" s="597"/>
      <c r="F22" s="598"/>
    </row>
    <row r="23" spans="3:6" x14ac:dyDescent="0.25">
      <c r="E23" s="597"/>
      <c r="F23" s="598"/>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23" customWidth="1"/>
    <col min="2" max="6" width="11.1640625" style="323" customWidth="1"/>
    <col min="7" max="9" width="8.1640625" style="323" customWidth="1"/>
    <col min="10" max="16384" width="13.33203125" style="323"/>
  </cols>
  <sheetData>
    <row r="1" spans="1:8" ht="36" customHeight="1" x14ac:dyDescent="0.25"/>
    <row r="2" spans="1:8" s="590" customFormat="1" ht="28.15" customHeight="1" x14ac:dyDescent="0.2">
      <c r="A2" s="822" t="s">
        <v>298</v>
      </c>
      <c r="B2" s="822"/>
      <c r="C2" s="822"/>
      <c r="D2" s="822"/>
      <c r="E2" s="780" t="s">
        <v>299</v>
      </c>
      <c r="F2" s="780"/>
      <c r="G2" s="666"/>
      <c r="H2" s="666"/>
    </row>
    <row r="3" spans="1:8" ht="13.9" customHeight="1" x14ac:dyDescent="0.25">
      <c r="A3" s="324" t="s">
        <v>173</v>
      </c>
      <c r="B3" s="591"/>
      <c r="C3" s="591"/>
      <c r="D3" s="591"/>
      <c r="E3" s="591"/>
      <c r="F3" s="591"/>
    </row>
    <row r="4" spans="1:8" ht="13.9" customHeight="1" x14ac:dyDescent="0.25">
      <c r="A4" s="592"/>
      <c r="B4" s="325">
        <v>2023</v>
      </c>
      <c r="C4" s="325"/>
      <c r="D4" s="325">
        <v>2024</v>
      </c>
      <c r="E4" s="325"/>
      <c r="F4" s="325"/>
    </row>
    <row r="5" spans="1:8" ht="30" customHeight="1" x14ac:dyDescent="0.25">
      <c r="A5" s="326"/>
      <c r="B5" s="82" t="s">
        <v>692</v>
      </c>
      <c r="C5" s="82" t="s">
        <v>693</v>
      </c>
      <c r="D5" s="82" t="s">
        <v>694</v>
      </c>
      <c r="E5" s="82" t="s">
        <v>695</v>
      </c>
      <c r="F5" s="82" t="s">
        <v>692</v>
      </c>
    </row>
    <row r="6" spans="1:8" ht="12" customHeight="1" x14ac:dyDescent="0.25">
      <c r="A6" s="327"/>
      <c r="B6" s="83"/>
      <c r="C6" s="83"/>
      <c r="D6" s="83"/>
      <c r="E6" s="83"/>
      <c r="F6" s="83"/>
    </row>
    <row r="7" spans="1:8" ht="12" customHeight="1" x14ac:dyDescent="0.25">
      <c r="A7" s="328" t="s">
        <v>559</v>
      </c>
      <c r="B7" s="329">
        <v>100</v>
      </c>
      <c r="C7" s="329">
        <v>100</v>
      </c>
      <c r="D7" s="329">
        <v>100</v>
      </c>
      <c r="E7" s="329">
        <v>100</v>
      </c>
      <c r="F7" s="329">
        <v>100</v>
      </c>
    </row>
    <row r="8" spans="1:8" ht="12" customHeight="1" x14ac:dyDescent="0.25">
      <c r="A8" s="330" t="s">
        <v>293</v>
      </c>
      <c r="B8" s="331">
        <v>94.36</v>
      </c>
      <c r="C8" s="331">
        <v>94.44</v>
      </c>
      <c r="D8" s="331">
        <v>97.82</v>
      </c>
      <c r="E8" s="331">
        <v>93.89</v>
      </c>
      <c r="F8" s="331">
        <v>94.98</v>
      </c>
    </row>
    <row r="9" spans="1:8" ht="12" customHeight="1" x14ac:dyDescent="0.25">
      <c r="A9" s="330" t="s">
        <v>159</v>
      </c>
      <c r="B9" s="331">
        <v>0.82</v>
      </c>
      <c r="C9" s="331">
        <v>0.92</v>
      </c>
      <c r="D9" s="331">
        <v>1.1100000000000001</v>
      </c>
      <c r="E9" s="331">
        <v>1.06</v>
      </c>
      <c r="F9" s="331">
        <v>1.03</v>
      </c>
    </row>
    <row r="10" spans="1:8" ht="12" customHeight="1" x14ac:dyDescent="0.25">
      <c r="A10" s="330" t="s">
        <v>161</v>
      </c>
      <c r="B10" s="331">
        <v>93.54</v>
      </c>
      <c r="C10" s="331">
        <v>93.51</v>
      </c>
      <c r="D10" s="331">
        <v>96.71</v>
      </c>
      <c r="E10" s="331">
        <v>92.83</v>
      </c>
      <c r="F10" s="331">
        <v>93.94</v>
      </c>
    </row>
    <row r="11" spans="1:8" ht="12" customHeight="1" x14ac:dyDescent="0.25">
      <c r="A11" s="330" t="s">
        <v>294</v>
      </c>
      <c r="B11" s="331">
        <v>0</v>
      </c>
      <c r="C11" s="331">
        <v>0</v>
      </c>
      <c r="D11" s="331">
        <v>0</v>
      </c>
      <c r="E11" s="331">
        <v>0</v>
      </c>
      <c r="F11" s="331">
        <v>0</v>
      </c>
    </row>
    <row r="12" spans="1:8" ht="12" customHeight="1" x14ac:dyDescent="0.25">
      <c r="A12" s="330" t="s">
        <v>295</v>
      </c>
      <c r="B12" s="331">
        <v>0</v>
      </c>
      <c r="C12" s="331">
        <v>0</v>
      </c>
      <c r="D12" s="331">
        <v>0</v>
      </c>
      <c r="E12" s="331">
        <v>0</v>
      </c>
      <c r="F12" s="331">
        <v>0</v>
      </c>
    </row>
    <row r="13" spans="1:8" ht="12" customHeight="1" x14ac:dyDescent="0.25">
      <c r="A13" s="330" t="s">
        <v>296</v>
      </c>
      <c r="B13" s="331">
        <v>4.8899999999999997</v>
      </c>
      <c r="C13" s="331">
        <v>5.93</v>
      </c>
      <c r="D13" s="331">
        <v>5.14</v>
      </c>
      <c r="E13" s="331">
        <v>5.89</v>
      </c>
      <c r="F13" s="331">
        <v>4.79</v>
      </c>
    </row>
    <row r="14" spans="1:8" ht="12" customHeight="1" x14ac:dyDescent="0.25">
      <c r="A14" s="332" t="s">
        <v>297</v>
      </c>
      <c r="B14" s="333">
        <v>0.76</v>
      </c>
      <c r="C14" s="333">
        <v>-0.37</v>
      </c>
      <c r="D14" s="333">
        <v>-2.96</v>
      </c>
      <c r="E14" s="333">
        <v>0.22</v>
      </c>
      <c r="F14" s="333">
        <v>0.24</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16" customWidth="1"/>
    <col min="2" max="6" width="11.1640625" style="316" customWidth="1"/>
    <col min="7" max="7" width="0.5" style="316" customWidth="1"/>
    <col min="8" max="9" width="8.1640625" style="316" customWidth="1"/>
    <col min="10" max="16384" width="13.33203125" style="316"/>
  </cols>
  <sheetData>
    <row r="1" spans="1:9" ht="36" customHeight="1" x14ac:dyDescent="0.25"/>
    <row r="2" spans="1:9" s="586" customFormat="1" ht="28.15" customHeight="1" x14ac:dyDescent="0.2">
      <c r="A2" s="823" t="s">
        <v>300</v>
      </c>
      <c r="B2" s="823"/>
      <c r="C2" s="823"/>
      <c r="D2" s="823"/>
      <c r="E2" s="824"/>
      <c r="F2" s="824"/>
      <c r="G2" s="823"/>
      <c r="H2" s="780" t="s">
        <v>301</v>
      </c>
      <c r="I2" s="780"/>
    </row>
    <row r="3" spans="1:9" ht="13.9" customHeight="1" x14ac:dyDescent="0.25">
      <c r="A3" s="317" t="s">
        <v>175</v>
      </c>
      <c r="B3" s="587"/>
      <c r="C3" s="587"/>
      <c r="D3" s="587"/>
      <c r="E3" s="587"/>
      <c r="F3" s="587"/>
      <c r="G3" s="587"/>
      <c r="H3" s="587"/>
      <c r="I3" s="587"/>
    </row>
    <row r="4" spans="1:9" ht="13.9" customHeight="1" x14ac:dyDescent="0.25">
      <c r="A4" s="588"/>
      <c r="B4" s="318">
        <v>2023</v>
      </c>
      <c r="C4" s="318"/>
      <c r="D4" s="318">
        <v>2024</v>
      </c>
      <c r="E4" s="318"/>
      <c r="F4" s="318"/>
      <c r="G4" s="319"/>
      <c r="H4" s="320" t="s">
        <v>148</v>
      </c>
      <c r="I4" s="320"/>
    </row>
    <row r="5" spans="1:9" ht="30" customHeight="1" x14ac:dyDescent="0.25">
      <c r="A5" s="320"/>
      <c r="B5" s="78" t="s">
        <v>692</v>
      </c>
      <c r="C5" s="78" t="s">
        <v>693</v>
      </c>
      <c r="D5" s="78" t="s">
        <v>694</v>
      </c>
      <c r="E5" s="78" t="s">
        <v>695</v>
      </c>
      <c r="F5" s="78" t="s">
        <v>692</v>
      </c>
      <c r="G5" s="79"/>
      <c r="H5" s="80" t="s">
        <v>149</v>
      </c>
      <c r="I5" s="80" t="s">
        <v>150</v>
      </c>
    </row>
    <row r="6" spans="1:9" ht="12" customHeight="1" x14ac:dyDescent="0.25">
      <c r="A6" s="317"/>
      <c r="G6" s="79"/>
      <c r="H6" s="81"/>
      <c r="I6" s="81"/>
    </row>
    <row r="7" spans="1:9" ht="12" customHeight="1" x14ac:dyDescent="0.25">
      <c r="A7" s="299" t="s">
        <v>585</v>
      </c>
      <c r="B7" s="41">
        <v>48457</v>
      </c>
      <c r="C7" s="41">
        <v>-23381</v>
      </c>
      <c r="D7" s="41">
        <v>9647</v>
      </c>
      <c r="E7" s="41">
        <v>39301</v>
      </c>
      <c r="F7" s="41">
        <v>-7359</v>
      </c>
      <c r="G7" s="37"/>
      <c r="H7" s="157" t="s">
        <v>696</v>
      </c>
      <c r="I7" s="157" t="s">
        <v>696</v>
      </c>
    </row>
    <row r="8" spans="1:9" ht="12" customHeight="1" x14ac:dyDescent="0.25">
      <c r="A8" s="312" t="s">
        <v>302</v>
      </c>
      <c r="B8" s="34">
        <v>34738</v>
      </c>
      <c r="C8" s="42">
        <v>-5898</v>
      </c>
      <c r="D8" s="42">
        <v>1780</v>
      </c>
      <c r="E8" s="42">
        <v>32411</v>
      </c>
      <c r="F8" s="42">
        <v>-5094</v>
      </c>
      <c r="G8" s="37"/>
      <c r="H8" s="157" t="s">
        <v>696</v>
      </c>
      <c r="I8" s="157" t="s">
        <v>696</v>
      </c>
    </row>
    <row r="9" spans="1:9" ht="12" customHeight="1" x14ac:dyDescent="0.25">
      <c r="A9" s="312" t="s">
        <v>303</v>
      </c>
      <c r="B9" s="42">
        <v>0</v>
      </c>
      <c r="C9" s="42">
        <v>0</v>
      </c>
      <c r="D9" s="42">
        <v>0</v>
      </c>
      <c r="E9" s="42">
        <v>0</v>
      </c>
      <c r="F9" s="42">
        <v>0</v>
      </c>
      <c r="G9" s="37"/>
      <c r="H9" s="157" t="s">
        <v>696</v>
      </c>
      <c r="I9" s="157" t="s">
        <v>696</v>
      </c>
    </row>
    <row r="10" spans="1:9" ht="12" customHeight="1" x14ac:dyDescent="0.25">
      <c r="A10" s="313" t="s">
        <v>178</v>
      </c>
      <c r="B10" s="42">
        <v>13719</v>
      </c>
      <c r="C10" s="34">
        <v>-17483</v>
      </c>
      <c r="D10" s="42">
        <v>7867</v>
      </c>
      <c r="E10" s="42">
        <v>6890</v>
      </c>
      <c r="F10" s="42">
        <v>-2265</v>
      </c>
      <c r="G10" s="37"/>
      <c r="H10" s="157" t="s">
        <v>696</v>
      </c>
      <c r="I10" s="157" t="s">
        <v>696</v>
      </c>
    </row>
    <row r="11" spans="1:9" ht="12" customHeight="1" x14ac:dyDescent="0.25">
      <c r="A11" s="312" t="s">
        <v>304</v>
      </c>
      <c r="B11" s="42">
        <v>16884</v>
      </c>
      <c r="C11" s="42">
        <v>-15150</v>
      </c>
      <c r="D11" s="42">
        <v>10711</v>
      </c>
      <c r="E11" s="42">
        <v>10278</v>
      </c>
      <c r="F11" s="42">
        <v>944</v>
      </c>
      <c r="G11" s="37"/>
      <c r="H11" s="157">
        <v>-90.82</v>
      </c>
      <c r="I11" s="157">
        <v>-94.41</v>
      </c>
    </row>
    <row r="12" spans="1:9" ht="12" customHeight="1" x14ac:dyDescent="0.25">
      <c r="A12" s="312" t="s">
        <v>305</v>
      </c>
      <c r="B12" s="42">
        <v>82</v>
      </c>
      <c r="C12" s="42">
        <v>59</v>
      </c>
      <c r="D12" s="42">
        <v>65</v>
      </c>
      <c r="E12" s="42">
        <v>77</v>
      </c>
      <c r="F12" s="42">
        <v>65</v>
      </c>
      <c r="G12" s="37"/>
      <c r="H12" s="157">
        <v>-15.58</v>
      </c>
      <c r="I12" s="157">
        <v>-20.73</v>
      </c>
    </row>
    <row r="13" spans="1:9" ht="12" customHeight="1" x14ac:dyDescent="0.25">
      <c r="A13" s="312" t="s">
        <v>306</v>
      </c>
      <c r="B13" s="42">
        <v>4795</v>
      </c>
      <c r="C13" s="42">
        <v>6709</v>
      </c>
      <c r="D13" s="42">
        <v>6105</v>
      </c>
      <c r="E13" s="42">
        <v>8437</v>
      </c>
      <c r="F13" s="42">
        <v>7332</v>
      </c>
      <c r="G13" s="37"/>
      <c r="H13" s="157">
        <v>-13.1</v>
      </c>
      <c r="I13" s="157">
        <v>52.91</v>
      </c>
    </row>
    <row r="14" spans="1:9" ht="12" customHeight="1" x14ac:dyDescent="0.25">
      <c r="A14" s="314" t="s">
        <v>552</v>
      </c>
      <c r="B14" s="42">
        <v>0</v>
      </c>
      <c r="C14" s="42">
        <v>0</v>
      </c>
      <c r="D14" s="42">
        <v>0</v>
      </c>
      <c r="E14" s="42">
        <v>0</v>
      </c>
      <c r="F14" s="42">
        <v>0</v>
      </c>
      <c r="G14" s="37"/>
      <c r="H14" s="157" t="s">
        <v>696</v>
      </c>
      <c r="I14" s="157" t="s">
        <v>696</v>
      </c>
    </row>
    <row r="15" spans="1:9" ht="12" customHeight="1" x14ac:dyDescent="0.25">
      <c r="A15" s="314" t="s">
        <v>553</v>
      </c>
      <c r="B15" s="42">
        <v>52</v>
      </c>
      <c r="C15" s="42">
        <v>83</v>
      </c>
      <c r="D15" s="42">
        <v>40</v>
      </c>
      <c r="E15" s="42">
        <v>427</v>
      </c>
      <c r="F15" s="42">
        <v>-940</v>
      </c>
      <c r="G15" s="37"/>
      <c r="H15" s="157" t="s">
        <v>696</v>
      </c>
      <c r="I15" s="157" t="s">
        <v>696</v>
      </c>
    </row>
    <row r="16" spans="1:9" ht="12" customHeight="1" x14ac:dyDescent="0.25">
      <c r="A16" s="314" t="s">
        <v>554</v>
      </c>
      <c r="B16" s="42">
        <v>0</v>
      </c>
      <c r="C16" s="42">
        <v>0</v>
      </c>
      <c r="D16" s="42">
        <v>0</v>
      </c>
      <c r="E16" s="42">
        <v>0</v>
      </c>
      <c r="F16" s="42">
        <v>0</v>
      </c>
      <c r="G16" s="37"/>
      <c r="H16" s="157" t="s">
        <v>696</v>
      </c>
      <c r="I16" s="157" t="s">
        <v>696</v>
      </c>
    </row>
    <row r="17" spans="1:9" ht="12" customHeight="1" x14ac:dyDescent="0.25">
      <c r="A17" s="314" t="s">
        <v>555</v>
      </c>
      <c r="B17" s="42">
        <v>10884</v>
      </c>
      <c r="C17" s="42">
        <v>-22663</v>
      </c>
      <c r="D17" s="42">
        <v>4741</v>
      </c>
      <c r="E17" s="42">
        <v>839</v>
      </c>
      <c r="F17" s="42">
        <v>-6337</v>
      </c>
      <c r="G17" s="37"/>
      <c r="H17" s="157" t="s">
        <v>696</v>
      </c>
      <c r="I17" s="157" t="s">
        <v>696</v>
      </c>
    </row>
    <row r="18" spans="1:9" ht="12" customHeight="1" x14ac:dyDescent="0.25">
      <c r="A18" s="314" t="s">
        <v>556</v>
      </c>
      <c r="B18" s="42">
        <v>-973</v>
      </c>
      <c r="C18" s="42">
        <v>1161</v>
      </c>
      <c r="D18" s="42">
        <v>-883</v>
      </c>
      <c r="E18" s="42">
        <v>-433</v>
      </c>
      <c r="F18" s="42">
        <v>1288</v>
      </c>
      <c r="G18" s="37"/>
      <c r="H18" s="157" t="s">
        <v>696</v>
      </c>
      <c r="I18" s="157" t="s">
        <v>696</v>
      </c>
    </row>
    <row r="19" spans="1:9" ht="12" customHeight="1" x14ac:dyDescent="0.25">
      <c r="A19" s="314" t="s">
        <v>591</v>
      </c>
      <c r="B19" s="42">
        <v>2044</v>
      </c>
      <c r="C19" s="42">
        <v>-499</v>
      </c>
      <c r="D19" s="42">
        <v>643</v>
      </c>
      <c r="E19" s="42">
        <v>930</v>
      </c>
      <c r="F19" s="42">
        <v>-463</v>
      </c>
      <c r="G19" s="37"/>
      <c r="H19" s="157" t="s">
        <v>696</v>
      </c>
      <c r="I19" s="157" t="s">
        <v>696</v>
      </c>
    </row>
    <row r="20" spans="1:9" ht="12" customHeight="1" x14ac:dyDescent="0.25">
      <c r="A20" s="314" t="s">
        <v>567</v>
      </c>
      <c r="B20" s="42">
        <v>3365</v>
      </c>
      <c r="C20" s="42">
        <v>2926</v>
      </c>
      <c r="D20" s="42">
        <v>3019</v>
      </c>
      <c r="E20" s="42">
        <v>3551</v>
      </c>
      <c r="F20" s="42">
        <v>3381</v>
      </c>
      <c r="G20" s="37"/>
      <c r="H20" s="157">
        <v>-4.79</v>
      </c>
      <c r="I20" s="157">
        <v>0.48</v>
      </c>
    </row>
    <row r="21" spans="1:9" ht="12" customHeight="1" x14ac:dyDescent="0.25">
      <c r="A21" s="314" t="s">
        <v>212</v>
      </c>
      <c r="B21" s="42">
        <v>2620</v>
      </c>
      <c r="C21" s="42">
        <v>2644</v>
      </c>
      <c r="D21" s="42">
        <v>2592</v>
      </c>
      <c r="E21" s="42">
        <v>3054</v>
      </c>
      <c r="F21" s="42">
        <v>2792</v>
      </c>
      <c r="G21" s="37"/>
      <c r="H21" s="157">
        <v>-8.58</v>
      </c>
      <c r="I21" s="157">
        <v>6.56</v>
      </c>
    </row>
    <row r="22" spans="1:9" ht="12" customHeight="1" x14ac:dyDescent="0.25">
      <c r="A22" s="314" t="s">
        <v>213</v>
      </c>
      <c r="B22" s="42">
        <v>112</v>
      </c>
      <c r="C22" s="42">
        <v>117</v>
      </c>
      <c r="D22" s="42">
        <v>99</v>
      </c>
      <c r="E22" s="42">
        <v>114</v>
      </c>
      <c r="F22" s="42">
        <v>111</v>
      </c>
      <c r="G22" s="37"/>
      <c r="H22" s="157">
        <v>-2.63</v>
      </c>
      <c r="I22" s="157">
        <v>-0.89</v>
      </c>
    </row>
    <row r="23" spans="1:9" ht="12" customHeight="1" x14ac:dyDescent="0.25">
      <c r="A23" s="314" t="s">
        <v>214</v>
      </c>
      <c r="B23" s="42">
        <v>633</v>
      </c>
      <c r="C23" s="42">
        <v>165</v>
      </c>
      <c r="D23" s="42">
        <v>328</v>
      </c>
      <c r="E23" s="42">
        <v>383</v>
      </c>
      <c r="F23" s="42">
        <v>479</v>
      </c>
      <c r="G23" s="37"/>
      <c r="H23" s="157">
        <v>25.07</v>
      </c>
      <c r="I23" s="157">
        <v>-24.33</v>
      </c>
    </row>
    <row r="24" spans="1:9" ht="12" customHeight="1" x14ac:dyDescent="0.25">
      <c r="A24" s="314" t="s">
        <v>563</v>
      </c>
      <c r="B24" s="321">
        <v>200</v>
      </c>
      <c r="C24" s="321">
        <v>593</v>
      </c>
      <c r="D24" s="321">
        <v>175</v>
      </c>
      <c r="E24" s="321">
        <v>162</v>
      </c>
      <c r="F24" s="321">
        <v>172</v>
      </c>
      <c r="G24" s="322"/>
      <c r="H24" s="157">
        <v>6.17</v>
      </c>
      <c r="I24" s="157">
        <v>-14</v>
      </c>
    </row>
    <row r="25" spans="1:9" s="589" customFormat="1" ht="12" customHeight="1" x14ac:dyDescent="0.25">
      <c r="A25" s="314" t="s">
        <v>560</v>
      </c>
      <c r="B25" s="42">
        <v>0</v>
      </c>
      <c r="C25" s="42">
        <v>0</v>
      </c>
      <c r="D25" s="42">
        <v>0</v>
      </c>
      <c r="E25" s="42">
        <v>0</v>
      </c>
      <c r="F25" s="42">
        <v>0</v>
      </c>
      <c r="G25" s="322"/>
      <c r="H25" s="157" t="s">
        <v>696</v>
      </c>
      <c r="I25" s="157" t="s">
        <v>696</v>
      </c>
    </row>
    <row r="26" spans="1:9" s="589" customFormat="1" ht="12" customHeight="1" x14ac:dyDescent="0.25">
      <c r="A26" s="314" t="s">
        <v>561</v>
      </c>
      <c r="B26" s="321">
        <v>11</v>
      </c>
      <c r="C26" s="321">
        <v>31</v>
      </c>
      <c r="D26" s="321">
        <v>0</v>
      </c>
      <c r="E26" s="321">
        <v>0</v>
      </c>
      <c r="F26" s="321">
        <v>7</v>
      </c>
      <c r="G26" s="322"/>
      <c r="H26" s="157" t="s">
        <v>696</v>
      </c>
      <c r="I26" s="157">
        <v>-36.36</v>
      </c>
    </row>
    <row r="27" spans="1:9" s="589" customFormat="1" ht="12" customHeight="1" x14ac:dyDescent="0.25">
      <c r="A27" s="314" t="s">
        <v>562</v>
      </c>
      <c r="B27" s="321">
        <v>189</v>
      </c>
      <c r="C27" s="321">
        <v>562</v>
      </c>
      <c r="D27" s="321">
        <v>175</v>
      </c>
      <c r="E27" s="321">
        <v>162</v>
      </c>
      <c r="F27" s="321">
        <v>165</v>
      </c>
      <c r="G27" s="322"/>
      <c r="H27" s="157">
        <v>1.85</v>
      </c>
      <c r="I27" s="157">
        <v>-12.7</v>
      </c>
    </row>
    <row r="28" spans="1:9" customFormat="1" ht="21.6" customHeight="1" x14ac:dyDescent="0.2">
      <c r="A28" s="786" t="s">
        <v>592</v>
      </c>
      <c r="B28" s="787"/>
      <c r="C28" s="787"/>
      <c r="D28" s="787"/>
      <c r="E28" s="787"/>
      <c r="F28" s="787"/>
      <c r="G28" s="787"/>
      <c r="H28" s="787"/>
      <c r="I28" s="787"/>
    </row>
    <row r="29" spans="1:9" customFormat="1" ht="13.5" customHeight="1" x14ac:dyDescent="0.2">
      <c r="A29" s="825" t="s">
        <v>587</v>
      </c>
      <c r="B29" s="825"/>
      <c r="C29" s="825"/>
      <c r="D29" s="825"/>
      <c r="E29" s="825"/>
      <c r="F29" s="825"/>
      <c r="G29" s="825"/>
      <c r="H29" s="825"/>
      <c r="I29" s="767"/>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09" customWidth="1"/>
    <col min="2" max="6" width="11.1640625" style="309" customWidth="1"/>
    <col min="7" max="9" width="8.1640625" style="309" customWidth="1"/>
    <col min="10" max="16384" width="13.33203125" style="309"/>
  </cols>
  <sheetData>
    <row r="1" spans="1:8" ht="36" customHeight="1" x14ac:dyDescent="0.25"/>
    <row r="2" spans="1:8" s="579" customFormat="1" ht="28.15" customHeight="1" x14ac:dyDescent="0.2">
      <c r="A2" s="828" t="s">
        <v>307</v>
      </c>
      <c r="B2" s="828"/>
      <c r="C2" s="828"/>
      <c r="D2" s="828"/>
      <c r="E2" s="780" t="s">
        <v>308</v>
      </c>
      <c r="F2" s="780"/>
      <c r="G2" s="665"/>
      <c r="H2" s="665"/>
    </row>
    <row r="3" spans="1:8" ht="13.9" customHeight="1" x14ac:dyDescent="0.25">
      <c r="A3" s="310" t="s">
        <v>588</v>
      </c>
      <c r="B3" s="580"/>
      <c r="C3" s="580"/>
      <c r="D3" s="580"/>
      <c r="E3" s="580"/>
      <c r="F3" s="580"/>
    </row>
    <row r="4" spans="1:8" ht="13.9" customHeight="1" x14ac:dyDescent="0.25">
      <c r="A4" s="581"/>
      <c r="B4" s="311">
        <v>2023</v>
      </c>
      <c r="C4" s="311"/>
      <c r="D4" s="311">
        <v>2024</v>
      </c>
      <c r="E4" s="311"/>
      <c r="F4" s="311"/>
    </row>
    <row r="5" spans="1:8" ht="30" customHeight="1" x14ac:dyDescent="0.25">
      <c r="A5" s="582"/>
      <c r="B5" s="76" t="s">
        <v>692</v>
      </c>
      <c r="C5" s="76" t="s">
        <v>693</v>
      </c>
      <c r="D5" s="76" t="s">
        <v>694</v>
      </c>
      <c r="E5" s="76" t="s">
        <v>695</v>
      </c>
      <c r="F5" s="76" t="s">
        <v>692</v>
      </c>
    </row>
    <row r="6" spans="1:8" ht="12" customHeight="1" x14ac:dyDescent="0.25">
      <c r="A6" s="583"/>
      <c r="B6" s="77"/>
      <c r="C6" s="77"/>
      <c r="D6" s="77"/>
      <c r="E6" s="77"/>
      <c r="F6" s="77"/>
    </row>
    <row r="7" spans="1:8" ht="12" customHeight="1" x14ac:dyDescent="0.25">
      <c r="A7" s="299" t="s">
        <v>584</v>
      </c>
      <c r="B7" s="679">
        <v>6.25</v>
      </c>
      <c r="C7" s="679">
        <v>-2.83</v>
      </c>
      <c r="D7" s="679">
        <v>1.25</v>
      </c>
      <c r="E7" s="679">
        <v>4.8600000000000003</v>
      </c>
      <c r="F7" s="679">
        <v>-0.85</v>
      </c>
    </row>
    <row r="8" spans="1:8" ht="12" customHeight="1" x14ac:dyDescent="0.25">
      <c r="A8" s="312" t="s">
        <v>302</v>
      </c>
      <c r="B8" s="680">
        <v>4.4800000000000004</v>
      </c>
      <c r="C8" s="680">
        <v>-0.71</v>
      </c>
      <c r="D8" s="680">
        <v>0.23</v>
      </c>
      <c r="E8" s="680">
        <v>4.01</v>
      </c>
      <c r="F8" s="680">
        <v>-0.59</v>
      </c>
    </row>
    <row r="9" spans="1:8" ht="12" customHeight="1" x14ac:dyDescent="0.25">
      <c r="A9" s="312" t="s">
        <v>303</v>
      </c>
      <c r="B9" s="680">
        <v>0</v>
      </c>
      <c r="C9" s="680">
        <v>0</v>
      </c>
      <c r="D9" s="680">
        <v>0</v>
      </c>
      <c r="E9" s="680">
        <v>0</v>
      </c>
      <c r="F9" s="680">
        <v>0</v>
      </c>
    </row>
    <row r="10" spans="1:8" ht="12" customHeight="1" x14ac:dyDescent="0.25">
      <c r="A10" s="313" t="s">
        <v>178</v>
      </c>
      <c r="B10" s="680">
        <v>1.77</v>
      </c>
      <c r="C10" s="680">
        <v>-2.12</v>
      </c>
      <c r="D10" s="680">
        <v>1.02</v>
      </c>
      <c r="E10" s="680">
        <v>0.85</v>
      </c>
      <c r="F10" s="680">
        <v>-0.26</v>
      </c>
    </row>
    <row r="11" spans="1:8" ht="12" customHeight="1" x14ac:dyDescent="0.25">
      <c r="A11" s="312" t="s">
        <v>304</v>
      </c>
      <c r="B11" s="680">
        <v>2.1800000000000002</v>
      </c>
      <c r="C11" s="680">
        <v>-1.84</v>
      </c>
      <c r="D11" s="680">
        <v>1.38</v>
      </c>
      <c r="E11" s="680">
        <v>1.27</v>
      </c>
      <c r="F11" s="680">
        <v>0.11</v>
      </c>
      <c r="H11" s="584"/>
    </row>
    <row r="12" spans="1:8" ht="12" customHeight="1" x14ac:dyDescent="0.25">
      <c r="A12" s="312" t="s">
        <v>305</v>
      </c>
      <c r="B12" s="680">
        <v>0.01</v>
      </c>
      <c r="C12" s="680">
        <v>0.01</v>
      </c>
      <c r="D12" s="680">
        <v>0.01</v>
      </c>
      <c r="E12" s="680">
        <v>0.01</v>
      </c>
      <c r="F12" s="680">
        <v>0.01</v>
      </c>
    </row>
    <row r="13" spans="1:8" ht="12" customHeight="1" x14ac:dyDescent="0.25">
      <c r="A13" s="312" t="s">
        <v>306</v>
      </c>
      <c r="B13" s="680">
        <v>0.62</v>
      </c>
      <c r="C13" s="680">
        <v>0.81</v>
      </c>
      <c r="D13" s="680">
        <v>0.79</v>
      </c>
      <c r="E13" s="680">
        <v>1.04</v>
      </c>
      <c r="F13" s="680">
        <v>0.85</v>
      </c>
    </row>
    <row r="14" spans="1:8" ht="12" customHeight="1" x14ac:dyDescent="0.25">
      <c r="A14" s="314" t="s">
        <v>552</v>
      </c>
      <c r="B14" s="680">
        <v>0</v>
      </c>
      <c r="C14" s="680">
        <v>0</v>
      </c>
      <c r="D14" s="680">
        <v>0</v>
      </c>
      <c r="E14" s="680">
        <v>0</v>
      </c>
      <c r="F14" s="680">
        <v>0</v>
      </c>
    </row>
    <row r="15" spans="1:8" ht="12" customHeight="1" x14ac:dyDescent="0.25">
      <c r="A15" s="314" t="s">
        <v>553</v>
      </c>
      <c r="B15" s="680">
        <v>0.01</v>
      </c>
      <c r="C15" s="680">
        <v>0.01</v>
      </c>
      <c r="D15" s="680">
        <v>0.01</v>
      </c>
      <c r="E15" s="680">
        <v>0.05</v>
      </c>
      <c r="F15" s="680">
        <v>-0.11</v>
      </c>
    </row>
    <row r="16" spans="1:8" ht="12" customHeight="1" x14ac:dyDescent="0.25">
      <c r="A16" s="314" t="s">
        <v>554</v>
      </c>
      <c r="B16" s="680">
        <v>0</v>
      </c>
      <c r="C16" s="680">
        <v>0</v>
      </c>
      <c r="D16" s="680">
        <v>0</v>
      </c>
      <c r="E16" s="680">
        <v>0</v>
      </c>
      <c r="F16" s="680">
        <v>0</v>
      </c>
    </row>
    <row r="17" spans="1:6" ht="12" customHeight="1" x14ac:dyDescent="0.25">
      <c r="A17" s="314" t="s">
        <v>555</v>
      </c>
      <c r="B17" s="680">
        <v>1.4</v>
      </c>
      <c r="C17" s="680">
        <v>-2.75</v>
      </c>
      <c r="D17" s="680">
        <v>0.61</v>
      </c>
      <c r="E17" s="680">
        <v>0.1</v>
      </c>
      <c r="F17" s="680">
        <v>-0.73</v>
      </c>
    </row>
    <row r="18" spans="1:6" ht="12" customHeight="1" x14ac:dyDescent="0.25">
      <c r="A18" s="314" t="s">
        <v>556</v>
      </c>
      <c r="B18" s="680">
        <v>-0.13</v>
      </c>
      <c r="C18" s="680">
        <v>0.14000000000000001</v>
      </c>
      <c r="D18" s="680">
        <v>-0.11</v>
      </c>
      <c r="E18" s="680">
        <v>-0.05</v>
      </c>
      <c r="F18" s="680">
        <v>0.15</v>
      </c>
    </row>
    <row r="19" spans="1:6" ht="12" customHeight="1" x14ac:dyDescent="0.25">
      <c r="A19" s="315" t="s">
        <v>591</v>
      </c>
      <c r="B19" s="680">
        <v>0.26</v>
      </c>
      <c r="C19" s="680">
        <v>-0.06</v>
      </c>
      <c r="D19" s="680">
        <v>0.08</v>
      </c>
      <c r="E19" s="680">
        <v>0.12</v>
      </c>
      <c r="F19" s="680">
        <v>-0.05</v>
      </c>
    </row>
    <row r="20" spans="1:6" ht="12" customHeight="1" x14ac:dyDescent="0.25">
      <c r="A20" s="315" t="s">
        <v>557</v>
      </c>
      <c r="B20" s="680">
        <v>0.43</v>
      </c>
      <c r="C20" s="680">
        <v>0.35</v>
      </c>
      <c r="D20" s="680">
        <v>0.38998453074571926</v>
      </c>
      <c r="E20" s="680">
        <v>0.44</v>
      </c>
      <c r="F20" s="680">
        <v>0.39</v>
      </c>
    </row>
    <row r="21" spans="1:6" ht="12" customHeight="1" x14ac:dyDescent="0.25">
      <c r="A21" s="315" t="s">
        <v>212</v>
      </c>
      <c r="B21" s="680">
        <v>0.34</v>
      </c>
      <c r="C21" s="680">
        <v>0.32</v>
      </c>
      <c r="D21" s="680">
        <v>0.33480114334347771</v>
      </c>
      <c r="E21" s="680">
        <v>0.38</v>
      </c>
      <c r="F21" s="680">
        <v>0.32</v>
      </c>
    </row>
    <row r="22" spans="1:6" ht="12" customHeight="1" x14ac:dyDescent="0.25">
      <c r="A22" s="315" t="s">
        <v>213</v>
      </c>
      <c r="B22" s="680">
        <v>0.01</v>
      </c>
      <c r="C22" s="680">
        <v>0.01</v>
      </c>
      <c r="D22" s="680">
        <v>1.2810604969829779E-2</v>
      </c>
      <c r="E22" s="680">
        <v>0.01</v>
      </c>
      <c r="F22" s="680">
        <v>0.01</v>
      </c>
    </row>
    <row r="23" spans="1:6" ht="12" customHeight="1" x14ac:dyDescent="0.25">
      <c r="A23" s="315" t="s">
        <v>214</v>
      </c>
      <c r="B23" s="680">
        <v>0.08</v>
      </c>
      <c r="C23" s="680">
        <v>0.02</v>
      </c>
      <c r="D23" s="680">
        <v>0.04</v>
      </c>
      <c r="E23" s="680">
        <v>0.05</v>
      </c>
      <c r="F23" s="680">
        <v>0.06</v>
      </c>
    </row>
    <row r="24" spans="1:6" ht="12" customHeight="1" x14ac:dyDescent="0.25">
      <c r="A24" s="314" t="s">
        <v>563</v>
      </c>
      <c r="B24" s="680">
        <v>0.03</v>
      </c>
      <c r="C24" s="680">
        <v>7.0000000000000007E-2</v>
      </c>
      <c r="D24" s="680">
        <v>0.02</v>
      </c>
      <c r="E24" s="680">
        <v>0.02</v>
      </c>
      <c r="F24" s="680">
        <v>0.02</v>
      </c>
    </row>
    <row r="25" spans="1:6" s="585" customFormat="1" ht="12" customHeight="1" x14ac:dyDescent="0.25">
      <c r="A25" s="314" t="s">
        <v>560</v>
      </c>
      <c r="B25" s="680">
        <v>0</v>
      </c>
      <c r="C25" s="680">
        <v>0</v>
      </c>
      <c r="D25" s="680">
        <v>0</v>
      </c>
      <c r="E25" s="680">
        <v>0</v>
      </c>
      <c r="F25" s="680">
        <v>0</v>
      </c>
    </row>
    <row r="26" spans="1:6" s="585" customFormat="1" ht="12" customHeight="1" x14ac:dyDescent="0.25">
      <c r="A26" s="314" t="s">
        <v>561</v>
      </c>
      <c r="B26" s="680">
        <v>0</v>
      </c>
      <c r="C26" s="680">
        <v>0</v>
      </c>
      <c r="D26" s="680">
        <v>0</v>
      </c>
      <c r="E26" s="680">
        <v>0</v>
      </c>
      <c r="F26" s="680">
        <v>0</v>
      </c>
    </row>
    <row r="27" spans="1:6" s="585" customFormat="1" ht="12" customHeight="1" x14ac:dyDescent="0.25">
      <c r="A27" s="314" t="s">
        <v>562</v>
      </c>
      <c r="B27" s="680">
        <v>0.02</v>
      </c>
      <c r="C27" s="680">
        <v>7.0000000000000007E-2</v>
      </c>
      <c r="D27" s="680">
        <v>0.02</v>
      </c>
      <c r="E27" s="680">
        <v>0.02</v>
      </c>
      <c r="F27" s="680">
        <v>0.02</v>
      </c>
    </row>
    <row r="28" spans="1:6" customFormat="1" ht="25.15" customHeight="1" x14ac:dyDescent="0.2">
      <c r="A28" s="829" t="s">
        <v>624</v>
      </c>
      <c r="B28" s="830"/>
      <c r="C28" s="830"/>
      <c r="D28" s="830"/>
      <c r="E28" s="830"/>
      <c r="F28" s="830"/>
    </row>
    <row r="29" spans="1:6" customFormat="1" ht="12" x14ac:dyDescent="0.2">
      <c r="A29" s="826" t="s">
        <v>587</v>
      </c>
      <c r="B29" s="827"/>
      <c r="C29" s="827"/>
      <c r="D29" s="827"/>
      <c r="E29" s="827"/>
      <c r="F29" s="827"/>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296" customWidth="1"/>
    <col min="2" max="6" width="11.1640625" style="296" customWidth="1"/>
    <col min="7" max="7" width="0.5" style="296" customWidth="1"/>
    <col min="8" max="9" width="8.1640625" style="296" customWidth="1"/>
    <col min="10" max="16384" width="13.33203125" style="296"/>
  </cols>
  <sheetData>
    <row r="1" spans="1:11" ht="36" customHeight="1" x14ac:dyDescent="0.25"/>
    <row r="2" spans="1:11" s="568" customFormat="1" ht="28.15" customHeight="1" x14ac:dyDescent="0.2">
      <c r="A2" s="831" t="s">
        <v>309</v>
      </c>
      <c r="B2" s="831"/>
      <c r="C2" s="831"/>
      <c r="D2" s="831"/>
      <c r="E2" s="832"/>
      <c r="F2" s="832"/>
      <c r="G2" s="831"/>
      <c r="H2" s="780" t="s">
        <v>310</v>
      </c>
      <c r="I2" s="780"/>
    </row>
    <row r="3" spans="1:11" ht="13.9" customHeight="1" x14ac:dyDescent="0.25">
      <c r="A3" s="297" t="s">
        <v>175</v>
      </c>
      <c r="B3" s="569"/>
      <c r="C3" s="569"/>
      <c r="D3" s="569"/>
      <c r="E3" s="569"/>
      <c r="F3" s="569"/>
      <c r="G3" s="569"/>
      <c r="H3" s="569"/>
      <c r="I3" s="569"/>
    </row>
    <row r="4" spans="1:11" ht="13.9" customHeight="1" x14ac:dyDescent="0.25">
      <c r="A4" s="570"/>
      <c r="B4" s="298">
        <v>2023</v>
      </c>
      <c r="C4" s="298"/>
      <c r="D4" s="298">
        <v>2024</v>
      </c>
      <c r="E4" s="298"/>
      <c r="F4" s="298"/>
      <c r="G4" s="306"/>
      <c r="H4" s="307" t="s">
        <v>148</v>
      </c>
      <c r="I4" s="307"/>
    </row>
    <row r="5" spans="1:11" ht="30" customHeight="1" x14ac:dyDescent="0.25">
      <c r="A5" s="307"/>
      <c r="B5" s="66" t="s">
        <v>692</v>
      </c>
      <c r="C5" s="66" t="s">
        <v>693</v>
      </c>
      <c r="D5" s="66" t="s">
        <v>694</v>
      </c>
      <c r="E5" s="66" t="s">
        <v>695</v>
      </c>
      <c r="F5" s="66" t="s">
        <v>692</v>
      </c>
      <c r="G5" s="72"/>
      <c r="H5" s="73" t="s">
        <v>149</v>
      </c>
      <c r="I5" s="73" t="s">
        <v>150</v>
      </c>
    </row>
    <row r="6" spans="1:11" ht="12" customHeight="1" x14ac:dyDescent="0.25">
      <c r="A6" s="297"/>
      <c r="B6" s="74"/>
      <c r="C6" s="74"/>
      <c r="D6" s="74"/>
      <c r="E6" s="74"/>
      <c r="F6" s="74"/>
      <c r="G6" s="72"/>
      <c r="H6" s="75"/>
      <c r="I6" s="75"/>
    </row>
    <row r="7" spans="1:11" ht="12" customHeight="1" x14ac:dyDescent="0.25">
      <c r="A7" s="299" t="s">
        <v>668</v>
      </c>
      <c r="B7" s="69">
        <v>11461</v>
      </c>
      <c r="C7" s="69">
        <v>486256</v>
      </c>
      <c r="D7" s="69">
        <v>493979</v>
      </c>
      <c r="E7" s="69">
        <v>150648</v>
      </c>
      <c r="F7" s="69">
        <v>355799</v>
      </c>
      <c r="G7" s="72"/>
      <c r="H7" s="157">
        <v>136.18</v>
      </c>
      <c r="I7" s="157" t="s">
        <v>696</v>
      </c>
      <c r="K7" s="575"/>
    </row>
    <row r="8" spans="1:11" ht="12" customHeight="1" x14ac:dyDescent="0.25">
      <c r="A8" s="300" t="s">
        <v>302</v>
      </c>
      <c r="B8" s="34">
        <v>-5274</v>
      </c>
      <c r="C8" s="71">
        <v>343355</v>
      </c>
      <c r="D8" s="71">
        <v>287276</v>
      </c>
      <c r="E8" s="71">
        <v>38973</v>
      </c>
      <c r="F8" s="71">
        <v>287471</v>
      </c>
      <c r="G8" s="72"/>
      <c r="H8" s="157">
        <v>637.62</v>
      </c>
      <c r="I8" s="157" t="s">
        <v>696</v>
      </c>
      <c r="K8" s="575"/>
    </row>
    <row r="9" spans="1:11" ht="12" customHeight="1" x14ac:dyDescent="0.25">
      <c r="A9" s="300" t="s">
        <v>303</v>
      </c>
      <c r="B9" s="71">
        <v>2892</v>
      </c>
      <c r="C9" s="71">
        <v>2555</v>
      </c>
      <c r="D9" s="71">
        <v>2899</v>
      </c>
      <c r="E9" s="71">
        <v>2555</v>
      </c>
      <c r="F9" s="71">
        <v>2121</v>
      </c>
      <c r="G9" s="72"/>
      <c r="H9" s="157">
        <v>-16.989999999999998</v>
      </c>
      <c r="I9" s="157">
        <v>-26.66</v>
      </c>
      <c r="K9" s="575"/>
    </row>
    <row r="10" spans="1:11" ht="12" customHeight="1" x14ac:dyDescent="0.25">
      <c r="A10" s="301" t="s">
        <v>178</v>
      </c>
      <c r="B10" s="71">
        <v>19626</v>
      </c>
      <c r="C10" s="71">
        <v>145457</v>
      </c>
      <c r="D10" s="71">
        <v>209602</v>
      </c>
      <c r="E10" s="71">
        <v>114230</v>
      </c>
      <c r="F10" s="71">
        <v>70449</v>
      </c>
      <c r="G10" s="72"/>
      <c r="H10" s="157">
        <v>-38.33</v>
      </c>
      <c r="I10" s="157">
        <v>258.95999999999998</v>
      </c>
      <c r="J10" s="575"/>
    </row>
    <row r="11" spans="1:11" ht="12" customHeight="1" x14ac:dyDescent="0.25">
      <c r="A11" s="300" t="s">
        <v>304</v>
      </c>
      <c r="B11" s="71">
        <v>26974</v>
      </c>
      <c r="C11" s="71">
        <v>163386</v>
      </c>
      <c r="D11" s="71">
        <v>228432</v>
      </c>
      <c r="E11" s="71">
        <v>131736</v>
      </c>
      <c r="F11" s="71">
        <v>90572</v>
      </c>
      <c r="G11" s="72"/>
      <c r="H11" s="157">
        <v>-31.25</v>
      </c>
      <c r="I11" s="157">
        <v>235.78</v>
      </c>
      <c r="K11" s="576"/>
    </row>
    <row r="12" spans="1:11" ht="12" customHeight="1" x14ac:dyDescent="0.25">
      <c r="A12" s="300" t="s">
        <v>573</v>
      </c>
      <c r="B12" s="71">
        <v>18440</v>
      </c>
      <c r="C12" s="71">
        <v>19128</v>
      </c>
      <c r="D12" s="71">
        <v>19725</v>
      </c>
      <c r="E12" s="71">
        <v>18975</v>
      </c>
      <c r="F12" s="71">
        <v>20733</v>
      </c>
      <c r="G12" s="72"/>
      <c r="H12" s="157">
        <v>9.26</v>
      </c>
      <c r="I12" s="157">
        <v>12.43</v>
      </c>
      <c r="K12" s="576"/>
    </row>
    <row r="13" spans="1:11" ht="12" customHeight="1" x14ac:dyDescent="0.25">
      <c r="A13" s="300" t="s">
        <v>183</v>
      </c>
      <c r="B13" s="71">
        <v>9331</v>
      </c>
      <c r="C13" s="71">
        <v>10058</v>
      </c>
      <c r="D13" s="71">
        <v>10992</v>
      </c>
      <c r="E13" s="71">
        <v>10296</v>
      </c>
      <c r="F13" s="71">
        <v>11553</v>
      </c>
      <c r="G13" s="72"/>
      <c r="H13" s="157">
        <v>12.21</v>
      </c>
      <c r="I13" s="157">
        <v>23.81</v>
      </c>
      <c r="J13" s="575"/>
      <c r="K13" s="576"/>
    </row>
    <row r="14" spans="1:11" ht="12" customHeight="1" x14ac:dyDescent="0.25">
      <c r="A14" s="300" t="s">
        <v>311</v>
      </c>
      <c r="B14" s="71">
        <v>4640</v>
      </c>
      <c r="C14" s="71">
        <v>2973</v>
      </c>
      <c r="D14" s="71">
        <v>2279</v>
      </c>
      <c r="E14" s="71">
        <v>2797</v>
      </c>
      <c r="F14" s="71">
        <v>4285</v>
      </c>
      <c r="G14" s="72"/>
      <c r="H14" s="157">
        <v>53.2</v>
      </c>
      <c r="I14" s="157">
        <v>-7.65</v>
      </c>
      <c r="K14" s="576"/>
    </row>
    <row r="15" spans="1:11" s="573" customFormat="1" ht="12" customHeight="1" x14ac:dyDescent="0.25">
      <c r="A15" s="300" t="s">
        <v>312</v>
      </c>
      <c r="B15" s="303">
        <v>4470</v>
      </c>
      <c r="C15" s="303">
        <v>6097</v>
      </c>
      <c r="D15" s="303">
        <v>6454</v>
      </c>
      <c r="E15" s="303">
        <v>5881</v>
      </c>
      <c r="F15" s="303">
        <v>4895</v>
      </c>
      <c r="G15" s="308"/>
      <c r="H15" s="157">
        <v>-16.77</v>
      </c>
      <c r="I15" s="157">
        <v>9.51</v>
      </c>
      <c r="K15" s="575"/>
    </row>
    <row r="16" spans="1:11" s="573" customFormat="1" ht="12" customHeight="1" x14ac:dyDescent="0.25">
      <c r="A16" s="300" t="s">
        <v>564</v>
      </c>
      <c r="B16" s="303">
        <v>11092</v>
      </c>
      <c r="C16" s="303">
        <v>1199</v>
      </c>
      <c r="D16" s="303">
        <v>895</v>
      </c>
      <c r="E16" s="303">
        <v>1469</v>
      </c>
      <c r="F16" s="303">
        <v>610</v>
      </c>
      <c r="G16" s="308"/>
      <c r="H16" s="164">
        <v>-58.48</v>
      </c>
      <c r="I16" s="164">
        <v>-94.5</v>
      </c>
      <c r="K16" s="575"/>
    </row>
    <row r="17" spans="1:10" customFormat="1" ht="23.25" customHeight="1" x14ac:dyDescent="0.2">
      <c r="A17" s="786" t="s">
        <v>625</v>
      </c>
      <c r="B17" s="787"/>
      <c r="C17" s="787"/>
      <c r="D17" s="787"/>
      <c r="E17" s="787"/>
      <c r="F17" s="787"/>
      <c r="G17" s="787"/>
      <c r="H17" s="787"/>
      <c r="I17" s="787"/>
    </row>
    <row r="19" spans="1:10" x14ac:dyDescent="0.25">
      <c r="E19" s="577"/>
      <c r="F19" s="577"/>
    </row>
    <row r="20" spans="1:10" x14ac:dyDescent="0.25">
      <c r="D20" s="577"/>
      <c r="E20" s="577"/>
      <c r="F20" s="578"/>
      <c r="J20" s="572"/>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296" customWidth="1"/>
    <col min="2" max="6" width="11.1640625" style="296" customWidth="1"/>
    <col min="7" max="9" width="8.1640625" style="296" customWidth="1"/>
    <col min="10" max="16384" width="13.33203125" style="296"/>
  </cols>
  <sheetData>
    <row r="1" spans="1:9" ht="36" customHeight="1" x14ac:dyDescent="0.25"/>
    <row r="2" spans="1:9" s="568" customFormat="1" ht="28.15" customHeight="1" x14ac:dyDescent="0.2">
      <c r="A2" s="831" t="s">
        <v>314</v>
      </c>
      <c r="B2" s="831"/>
      <c r="C2" s="831"/>
      <c r="D2" s="831"/>
      <c r="E2" s="780" t="s">
        <v>315</v>
      </c>
      <c r="F2" s="780"/>
      <c r="G2" s="664"/>
      <c r="H2" s="664"/>
    </row>
    <row r="3" spans="1:9" ht="13.9" customHeight="1" x14ac:dyDescent="0.25">
      <c r="A3" s="297" t="s">
        <v>316</v>
      </c>
      <c r="B3" s="569"/>
      <c r="C3" s="569"/>
      <c r="D3" s="569"/>
      <c r="E3" s="569"/>
      <c r="F3" s="569"/>
    </row>
    <row r="4" spans="1:9" ht="13.9" customHeight="1" x14ac:dyDescent="0.25">
      <c r="A4" s="570"/>
      <c r="B4" s="298">
        <v>2023</v>
      </c>
      <c r="C4" s="298"/>
      <c r="D4" s="298">
        <v>2024</v>
      </c>
      <c r="E4" s="298"/>
      <c r="F4" s="298"/>
    </row>
    <row r="5" spans="1:9" ht="30" customHeight="1" x14ac:dyDescent="0.25">
      <c r="A5" s="307"/>
      <c r="B5" s="66" t="s">
        <v>692</v>
      </c>
      <c r="C5" s="66" t="s">
        <v>693</v>
      </c>
      <c r="D5" s="66" t="s">
        <v>694</v>
      </c>
      <c r="E5" s="66" t="s">
        <v>695</v>
      </c>
      <c r="F5" s="66" t="s">
        <v>692</v>
      </c>
    </row>
    <row r="6" spans="1:9" ht="12" customHeight="1" x14ac:dyDescent="0.25">
      <c r="A6" s="571"/>
      <c r="B6" s="67"/>
      <c r="C6" s="67"/>
      <c r="D6" s="67"/>
      <c r="E6" s="67"/>
      <c r="F6" s="67"/>
    </row>
    <row r="7" spans="1:9" ht="12" customHeight="1" x14ac:dyDescent="0.25">
      <c r="A7" s="299" t="s">
        <v>669</v>
      </c>
      <c r="B7" s="68">
        <v>0.25</v>
      </c>
      <c r="C7" s="68">
        <v>10.33</v>
      </c>
      <c r="D7" s="68">
        <v>9.3800000000000008</v>
      </c>
      <c r="E7" s="68">
        <v>2.69</v>
      </c>
      <c r="F7" s="68">
        <v>6.09</v>
      </c>
      <c r="H7" s="524"/>
      <c r="I7" s="572"/>
    </row>
    <row r="8" spans="1:9" ht="12" customHeight="1" x14ac:dyDescent="0.25">
      <c r="A8" s="300" t="s">
        <v>302</v>
      </c>
      <c r="B8" s="70">
        <v>-0.12</v>
      </c>
      <c r="C8" s="70">
        <v>7.29</v>
      </c>
      <c r="D8" s="70">
        <v>5.46</v>
      </c>
      <c r="E8" s="70">
        <v>0.7</v>
      </c>
      <c r="F8" s="70">
        <v>4.92</v>
      </c>
      <c r="H8" s="524"/>
      <c r="I8" s="572"/>
    </row>
    <row r="9" spans="1:9" ht="12" customHeight="1" x14ac:dyDescent="0.25">
      <c r="A9" s="300" t="s">
        <v>303</v>
      </c>
      <c r="B9" s="70">
        <v>0.06</v>
      </c>
      <c r="C9" s="70">
        <v>0.05</v>
      </c>
      <c r="D9" s="70">
        <v>0.06</v>
      </c>
      <c r="E9" s="70">
        <v>0.05</v>
      </c>
      <c r="F9" s="70">
        <v>0.04</v>
      </c>
      <c r="H9" s="524"/>
      <c r="I9" s="572"/>
    </row>
    <row r="10" spans="1:9" ht="12" customHeight="1" x14ac:dyDescent="0.25">
      <c r="A10" s="301" t="s">
        <v>178</v>
      </c>
      <c r="B10" s="70">
        <v>0.43</v>
      </c>
      <c r="C10" s="70">
        <v>3.09</v>
      </c>
      <c r="D10" s="70">
        <v>3.98</v>
      </c>
      <c r="E10" s="70">
        <v>2.04</v>
      </c>
      <c r="F10" s="70">
        <v>1.21</v>
      </c>
      <c r="H10" s="524"/>
      <c r="I10" s="572"/>
    </row>
    <row r="11" spans="1:9" ht="12" customHeight="1" x14ac:dyDescent="0.25">
      <c r="A11" s="300" t="s">
        <v>304</v>
      </c>
      <c r="B11" s="70">
        <v>0.59</v>
      </c>
      <c r="C11" s="70">
        <v>3.47</v>
      </c>
      <c r="D11" s="70">
        <v>4.34</v>
      </c>
      <c r="E11" s="70">
        <v>2.36</v>
      </c>
      <c r="F11" s="70">
        <v>1.55</v>
      </c>
      <c r="H11" s="524"/>
      <c r="I11" s="572"/>
    </row>
    <row r="12" spans="1:9" ht="12" customHeight="1" x14ac:dyDescent="0.25">
      <c r="A12" s="300" t="s">
        <v>573</v>
      </c>
      <c r="B12" s="70">
        <v>0.4</v>
      </c>
      <c r="C12" s="70">
        <v>0.41</v>
      </c>
      <c r="D12" s="70">
        <v>0.37</v>
      </c>
      <c r="E12" s="70">
        <v>0.34</v>
      </c>
      <c r="F12" s="70">
        <v>0.35</v>
      </c>
      <c r="H12" s="524"/>
      <c r="I12" s="572"/>
    </row>
    <row r="13" spans="1:9" ht="12" customHeight="1" x14ac:dyDescent="0.25">
      <c r="A13" s="300" t="s">
        <v>183</v>
      </c>
      <c r="B13" s="70">
        <v>0.2</v>
      </c>
      <c r="C13" s="70">
        <v>0.21</v>
      </c>
      <c r="D13" s="70">
        <v>0.21</v>
      </c>
      <c r="E13" s="70">
        <v>0.18</v>
      </c>
      <c r="F13" s="70">
        <v>0.2</v>
      </c>
      <c r="H13" s="524"/>
      <c r="I13" s="572"/>
    </row>
    <row r="14" spans="1:9" ht="12" customHeight="1" x14ac:dyDescent="0.25">
      <c r="A14" s="300" t="s">
        <v>311</v>
      </c>
      <c r="B14" s="70">
        <v>0.1</v>
      </c>
      <c r="C14" s="70">
        <v>0.06</v>
      </c>
      <c r="D14" s="70">
        <v>0.04</v>
      </c>
      <c r="E14" s="70">
        <v>0.05</v>
      </c>
      <c r="F14" s="70">
        <v>7.0000000000000007E-2</v>
      </c>
      <c r="H14" s="524"/>
      <c r="I14" s="572"/>
    </row>
    <row r="15" spans="1:9" s="573" customFormat="1" ht="12" customHeight="1" x14ac:dyDescent="0.25">
      <c r="A15" s="300" t="s">
        <v>312</v>
      </c>
      <c r="B15" s="302">
        <v>0.1</v>
      </c>
      <c r="C15" s="302">
        <v>0.13</v>
      </c>
      <c r="D15" s="302">
        <v>0.12</v>
      </c>
      <c r="E15" s="302">
        <v>0.11</v>
      </c>
      <c r="F15" s="302">
        <v>0.08</v>
      </c>
      <c r="H15" s="525"/>
      <c r="I15" s="572"/>
    </row>
    <row r="16" spans="1:9" s="573" customFormat="1" ht="12" customHeight="1" x14ac:dyDescent="0.25">
      <c r="A16" s="304" t="s">
        <v>313</v>
      </c>
      <c r="B16" s="305">
        <v>0.24</v>
      </c>
      <c r="C16" s="305">
        <v>0.03</v>
      </c>
      <c r="D16" s="305">
        <v>0.02</v>
      </c>
      <c r="E16" s="305">
        <v>0.03</v>
      </c>
      <c r="F16" s="305">
        <v>0.01</v>
      </c>
      <c r="H16" s="525"/>
      <c r="I16" s="572"/>
    </row>
    <row r="17" spans="6:6" ht="12" customHeight="1" x14ac:dyDescent="0.25"/>
    <row r="19" spans="6:6" x14ac:dyDescent="0.25">
      <c r="F19" s="574"/>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36"/>
  <sheetViews>
    <sheetView showGridLines="0" zoomScaleNormal="100" zoomScaleSheetLayoutView="115" workbookViewId="0"/>
  </sheetViews>
  <sheetFormatPr baseColWidth="10" defaultColWidth="13.5" defaultRowHeight="13.5" x14ac:dyDescent="0.25"/>
  <cols>
    <col min="1" max="1" width="34.5" style="58" customWidth="1"/>
    <col min="2" max="6" width="10.83203125" style="278" customWidth="1"/>
    <col min="7" max="7" width="0.5" style="278" customWidth="1"/>
    <col min="8" max="10" width="8.1640625" style="278" customWidth="1"/>
    <col min="11" max="16384" width="13.5" style="278"/>
  </cols>
  <sheetData>
    <row r="1" spans="1:10" ht="36" customHeight="1" x14ac:dyDescent="0.25"/>
    <row r="2" spans="1:10" s="504" customFormat="1" ht="28.15" customHeight="1" x14ac:dyDescent="0.2">
      <c r="A2" s="834" t="s">
        <v>578</v>
      </c>
      <c r="B2" s="834"/>
      <c r="C2" s="834"/>
      <c r="D2" s="834"/>
      <c r="E2" s="835"/>
      <c r="F2" s="835"/>
      <c r="G2" s="834"/>
      <c r="H2" s="834"/>
      <c r="I2" s="780" t="s">
        <v>317</v>
      </c>
      <c r="J2" s="780"/>
    </row>
    <row r="3" spans="1:10" ht="13.9" customHeight="1" x14ac:dyDescent="0.25">
      <c r="A3" s="279"/>
      <c r="B3" s="279"/>
      <c r="C3" s="279"/>
      <c r="D3" s="279"/>
      <c r="E3" s="279"/>
      <c r="F3" s="279"/>
      <c r="G3" s="279"/>
      <c r="H3" s="279"/>
      <c r="I3" s="280"/>
      <c r="J3" s="280"/>
    </row>
    <row r="4" spans="1:10" ht="13.9" customHeight="1" x14ac:dyDescent="0.25">
      <c r="A4" s="281"/>
      <c r="B4" s="282">
        <v>2023</v>
      </c>
      <c r="C4" s="282"/>
      <c r="D4" s="282">
        <v>2024</v>
      </c>
      <c r="E4" s="282"/>
      <c r="F4" s="282"/>
      <c r="G4" s="283"/>
      <c r="H4" s="833" t="s">
        <v>148</v>
      </c>
      <c r="I4" s="833"/>
      <c r="J4" s="833"/>
    </row>
    <row r="5" spans="1:10" ht="30" customHeight="1" x14ac:dyDescent="0.25">
      <c r="A5" s="59"/>
      <c r="B5" s="60" t="s">
        <v>692</v>
      </c>
      <c r="C5" s="60" t="s">
        <v>693</v>
      </c>
      <c r="D5" s="60" t="s">
        <v>694</v>
      </c>
      <c r="E5" s="60" t="s">
        <v>695</v>
      </c>
      <c r="F5" s="60" t="s">
        <v>692</v>
      </c>
      <c r="G5" s="61"/>
      <c r="H5" s="62" t="s">
        <v>318</v>
      </c>
      <c r="I5" s="62" t="s">
        <v>150</v>
      </c>
      <c r="J5" s="62" t="s">
        <v>151</v>
      </c>
    </row>
    <row r="6" spans="1:10" ht="12" customHeight="1" x14ac:dyDescent="0.25">
      <c r="A6" s="63"/>
      <c r="B6" s="64"/>
      <c r="G6" s="61"/>
      <c r="H6" s="65"/>
      <c r="I6" s="65"/>
      <c r="J6" s="65"/>
    </row>
    <row r="7" spans="1:10" ht="12" customHeight="1" x14ac:dyDescent="0.25">
      <c r="A7" s="284" t="s">
        <v>579</v>
      </c>
      <c r="B7" s="285"/>
      <c r="G7" s="286"/>
      <c r="H7" s="157"/>
      <c r="I7" s="157"/>
      <c r="J7" s="157"/>
    </row>
    <row r="8" spans="1:10" ht="12" customHeight="1" x14ac:dyDescent="0.25">
      <c r="A8" s="287" t="s">
        <v>319</v>
      </c>
      <c r="B8" s="288">
        <v>439</v>
      </c>
      <c r="C8" s="288">
        <v>442</v>
      </c>
      <c r="D8" s="288">
        <v>447</v>
      </c>
      <c r="E8" s="288">
        <v>451</v>
      </c>
      <c r="F8" s="288">
        <v>452</v>
      </c>
      <c r="G8" s="286"/>
      <c r="H8" s="160">
        <v>0.22</v>
      </c>
      <c r="I8" s="160">
        <v>2.96</v>
      </c>
      <c r="J8" s="160">
        <v>2.2599999999999998</v>
      </c>
    </row>
    <row r="9" spans="1:10" ht="12" customHeight="1" x14ac:dyDescent="0.25">
      <c r="A9" s="287" t="s">
        <v>320</v>
      </c>
      <c r="B9" s="288">
        <v>676</v>
      </c>
      <c r="C9" s="288">
        <v>673</v>
      </c>
      <c r="D9" s="288">
        <v>672</v>
      </c>
      <c r="E9" s="288">
        <v>675</v>
      </c>
      <c r="F9" s="288">
        <v>683</v>
      </c>
      <c r="G9" s="286"/>
      <c r="H9" s="160">
        <v>1.19</v>
      </c>
      <c r="I9" s="160">
        <v>1.04</v>
      </c>
      <c r="J9" s="160">
        <v>1.49</v>
      </c>
    </row>
    <row r="10" spans="1:10" ht="12" customHeight="1" x14ac:dyDescent="0.25">
      <c r="A10" s="287" t="s">
        <v>321</v>
      </c>
      <c r="B10" s="288">
        <v>1115</v>
      </c>
      <c r="C10" s="288">
        <v>1115</v>
      </c>
      <c r="D10" s="288">
        <v>1119</v>
      </c>
      <c r="E10" s="288">
        <v>1126</v>
      </c>
      <c r="F10" s="288">
        <v>1135</v>
      </c>
      <c r="G10" s="286"/>
      <c r="H10" s="160">
        <v>0.8</v>
      </c>
      <c r="I10" s="160">
        <v>1.79</v>
      </c>
      <c r="J10" s="160">
        <v>1.79</v>
      </c>
    </row>
    <row r="11" spans="1:10" ht="12" customHeight="1" x14ac:dyDescent="0.25">
      <c r="A11" s="289"/>
      <c r="B11" s="242"/>
      <c r="C11" s="681"/>
      <c r="D11" s="681"/>
      <c r="E11" s="681"/>
      <c r="F11" s="681"/>
      <c r="G11" s="286"/>
      <c r="H11" s="290"/>
      <c r="I11" s="290"/>
      <c r="J11" s="290"/>
    </row>
    <row r="12" spans="1:10" ht="12" customHeight="1" x14ac:dyDescent="0.25">
      <c r="A12" s="284" t="s">
        <v>662</v>
      </c>
      <c r="B12" s="242"/>
      <c r="C12" s="681"/>
      <c r="D12" s="681"/>
      <c r="E12" s="681"/>
      <c r="F12" s="681"/>
      <c r="G12" s="286"/>
      <c r="H12" s="157"/>
      <c r="I12" s="157"/>
      <c r="J12" s="157"/>
    </row>
    <row r="13" spans="1:10" ht="12" customHeight="1" x14ac:dyDescent="0.25">
      <c r="A13" s="287" t="s">
        <v>319</v>
      </c>
      <c r="B13" s="288">
        <v>854362</v>
      </c>
      <c r="C13" s="288">
        <v>880152</v>
      </c>
      <c r="D13" s="288">
        <v>947938</v>
      </c>
      <c r="E13" s="288">
        <v>994603</v>
      </c>
      <c r="F13" s="288">
        <v>994650</v>
      </c>
      <c r="G13" s="286"/>
      <c r="H13" s="160">
        <v>0</v>
      </c>
      <c r="I13" s="160">
        <v>16.420000000000002</v>
      </c>
      <c r="J13" s="160">
        <v>13.01</v>
      </c>
    </row>
    <row r="14" spans="1:10" ht="12" customHeight="1" x14ac:dyDescent="0.25">
      <c r="A14" s="287" t="s">
        <v>320</v>
      </c>
      <c r="B14" s="288">
        <v>6099447</v>
      </c>
      <c r="C14" s="288">
        <v>6071018</v>
      </c>
      <c r="D14" s="288">
        <v>6185730</v>
      </c>
      <c r="E14" s="288">
        <v>6402641</v>
      </c>
      <c r="F14" s="288">
        <v>6418861</v>
      </c>
      <c r="G14" s="286"/>
      <c r="H14" s="160">
        <v>0.25</v>
      </c>
      <c r="I14" s="160">
        <v>5.24</v>
      </c>
      <c r="J14" s="160">
        <v>5.73</v>
      </c>
    </row>
    <row r="15" spans="1:10" ht="12" customHeight="1" x14ac:dyDescent="0.25">
      <c r="A15" s="287" t="s">
        <v>321</v>
      </c>
      <c r="B15" s="288">
        <v>6953809</v>
      </c>
      <c r="C15" s="288">
        <v>6951170</v>
      </c>
      <c r="D15" s="288">
        <v>7133668</v>
      </c>
      <c r="E15" s="288">
        <v>7397244</v>
      </c>
      <c r="F15" s="288">
        <v>7413511</v>
      </c>
      <c r="G15" s="286"/>
      <c r="H15" s="160">
        <v>0.22</v>
      </c>
      <c r="I15" s="160">
        <v>6.61</v>
      </c>
      <c r="J15" s="160">
        <v>6.65</v>
      </c>
    </row>
    <row r="16" spans="1:10" ht="12" customHeight="1" x14ac:dyDescent="0.25">
      <c r="A16" s="289"/>
      <c r="B16" s="242"/>
      <c r="C16" s="681"/>
      <c r="D16" s="681"/>
      <c r="E16" s="681"/>
      <c r="F16" s="681"/>
      <c r="G16" s="63"/>
      <c r="H16" s="682"/>
      <c r="I16" s="682"/>
      <c r="J16" s="682"/>
    </row>
    <row r="17" spans="1:10" ht="12" customHeight="1" x14ac:dyDescent="0.25">
      <c r="A17" s="284" t="s">
        <v>663</v>
      </c>
      <c r="B17" s="242"/>
      <c r="C17" s="681"/>
      <c r="D17" s="681"/>
      <c r="E17" s="681"/>
      <c r="F17" s="681"/>
      <c r="G17" s="291"/>
      <c r="H17" s="157"/>
      <c r="I17" s="157"/>
      <c r="J17" s="157"/>
    </row>
    <row r="18" spans="1:10" ht="12" customHeight="1" x14ac:dyDescent="0.25">
      <c r="A18" s="287" t="s">
        <v>319</v>
      </c>
      <c r="B18" s="288">
        <v>28958102</v>
      </c>
      <c r="C18" s="288">
        <v>35677697</v>
      </c>
      <c r="D18" s="288">
        <v>38947464</v>
      </c>
      <c r="E18" s="288">
        <v>42821669</v>
      </c>
      <c r="F18" s="288">
        <v>42560772</v>
      </c>
      <c r="G18" s="286"/>
      <c r="H18" s="160">
        <v>-0.61</v>
      </c>
      <c r="I18" s="160">
        <v>46.97</v>
      </c>
      <c r="J18" s="160">
        <v>19.29</v>
      </c>
    </row>
    <row r="19" spans="1:10" ht="12" customHeight="1" x14ac:dyDescent="0.25">
      <c r="A19" s="287" t="s">
        <v>320</v>
      </c>
      <c r="B19" s="288">
        <v>186651300</v>
      </c>
      <c r="C19" s="288">
        <v>215627003</v>
      </c>
      <c r="D19" s="288">
        <v>221390102</v>
      </c>
      <c r="E19" s="288">
        <v>232445614</v>
      </c>
      <c r="F19" s="288">
        <v>232445022</v>
      </c>
      <c r="G19" s="286"/>
      <c r="H19" s="160">
        <v>0</v>
      </c>
      <c r="I19" s="160">
        <v>24.53</v>
      </c>
      <c r="J19" s="160">
        <v>7.8</v>
      </c>
    </row>
    <row r="20" spans="1:10" ht="12" customHeight="1" x14ac:dyDescent="0.25">
      <c r="A20" s="287" t="s">
        <v>321</v>
      </c>
      <c r="B20" s="288">
        <v>215609401</v>
      </c>
      <c r="C20" s="288">
        <v>251304700</v>
      </c>
      <c r="D20" s="288">
        <v>260337566</v>
      </c>
      <c r="E20" s="288">
        <v>275267282</v>
      </c>
      <c r="F20" s="288">
        <v>275005794</v>
      </c>
      <c r="G20" s="286"/>
      <c r="H20" s="160">
        <v>-0.09</v>
      </c>
      <c r="I20" s="160">
        <v>27.55</v>
      </c>
      <c r="J20" s="160">
        <v>9.43</v>
      </c>
    </row>
    <row r="21" spans="1:10" ht="12" customHeight="1" x14ac:dyDescent="0.25">
      <c r="A21" s="289"/>
      <c r="B21" s="242"/>
      <c r="C21" s="681"/>
      <c r="D21" s="681"/>
      <c r="E21" s="681"/>
      <c r="F21" s="681"/>
      <c r="G21" s="286"/>
      <c r="H21" s="292"/>
      <c r="I21" s="292"/>
      <c r="J21" s="292"/>
    </row>
    <row r="22" spans="1:10" ht="12" customHeight="1" x14ac:dyDescent="0.25">
      <c r="A22" s="293" t="s">
        <v>322</v>
      </c>
      <c r="B22" s="242"/>
      <c r="C22" s="681"/>
      <c r="D22" s="681"/>
      <c r="E22" s="681"/>
      <c r="F22" s="681"/>
      <c r="G22" s="286"/>
      <c r="H22" s="292"/>
      <c r="I22" s="292"/>
      <c r="J22" s="292"/>
    </row>
    <row r="23" spans="1:10" ht="12" customHeight="1" x14ac:dyDescent="0.25">
      <c r="A23" s="287" t="s">
        <v>323</v>
      </c>
      <c r="B23" s="288">
        <v>507</v>
      </c>
      <c r="C23" s="288">
        <v>504</v>
      </c>
      <c r="D23" s="288">
        <v>507</v>
      </c>
      <c r="E23" s="288">
        <v>510</v>
      </c>
      <c r="F23" s="288">
        <v>511</v>
      </c>
      <c r="G23" s="286"/>
      <c r="H23" s="160">
        <v>0.2</v>
      </c>
      <c r="I23" s="160">
        <v>0.79</v>
      </c>
      <c r="J23" s="160">
        <v>1.39</v>
      </c>
    </row>
    <row r="24" spans="1:10" ht="12" customHeight="1" x14ac:dyDescent="0.25">
      <c r="A24" s="287" t="s">
        <v>324</v>
      </c>
      <c r="B24" s="288">
        <v>226</v>
      </c>
      <c r="C24" s="288">
        <v>230</v>
      </c>
      <c r="D24" s="288">
        <v>231</v>
      </c>
      <c r="E24" s="288">
        <v>233</v>
      </c>
      <c r="F24" s="288">
        <v>235</v>
      </c>
      <c r="G24" s="286"/>
      <c r="H24" s="160">
        <v>0.86</v>
      </c>
      <c r="I24" s="160">
        <v>3.98</v>
      </c>
      <c r="J24" s="160">
        <v>2.17</v>
      </c>
    </row>
    <row r="25" spans="1:10" ht="12" customHeight="1" x14ac:dyDescent="0.25">
      <c r="A25" s="287" t="s">
        <v>325</v>
      </c>
      <c r="B25" s="288">
        <v>248</v>
      </c>
      <c r="C25" s="288">
        <v>247</v>
      </c>
      <c r="D25" s="288">
        <v>245</v>
      </c>
      <c r="E25" s="288">
        <v>246</v>
      </c>
      <c r="F25" s="288">
        <v>252</v>
      </c>
      <c r="G25" s="286"/>
      <c r="H25" s="160">
        <v>2.44</v>
      </c>
      <c r="I25" s="160">
        <v>1.61</v>
      </c>
      <c r="J25" s="160">
        <v>2.02</v>
      </c>
    </row>
    <row r="26" spans="1:10" ht="12" customHeight="1" x14ac:dyDescent="0.25">
      <c r="A26" s="287" t="s">
        <v>326</v>
      </c>
      <c r="B26" s="288">
        <v>58</v>
      </c>
      <c r="C26" s="288">
        <v>60</v>
      </c>
      <c r="D26" s="288">
        <v>61</v>
      </c>
      <c r="E26" s="288">
        <v>61</v>
      </c>
      <c r="F26" s="288">
        <v>61</v>
      </c>
      <c r="G26" s="286"/>
      <c r="H26" s="160">
        <v>0</v>
      </c>
      <c r="I26" s="160">
        <v>5.17</v>
      </c>
      <c r="J26" s="160">
        <v>1.67</v>
      </c>
    </row>
    <row r="27" spans="1:10" ht="12" customHeight="1" x14ac:dyDescent="0.25">
      <c r="A27" s="287" t="s">
        <v>327</v>
      </c>
      <c r="B27" s="288">
        <v>0</v>
      </c>
      <c r="C27" s="288" t="s">
        <v>697</v>
      </c>
      <c r="D27" s="288" t="s">
        <v>697</v>
      </c>
      <c r="E27" s="288" t="s">
        <v>697</v>
      </c>
      <c r="F27" s="288" t="s">
        <v>697</v>
      </c>
      <c r="G27" s="286"/>
      <c r="H27" s="160" t="s">
        <v>696</v>
      </c>
      <c r="I27" s="160" t="s">
        <v>696</v>
      </c>
      <c r="J27" s="160" t="s">
        <v>696</v>
      </c>
    </row>
    <row r="28" spans="1:10" ht="12" customHeight="1" x14ac:dyDescent="0.25">
      <c r="A28" s="287" t="s">
        <v>659</v>
      </c>
      <c r="B28" s="288">
        <v>3</v>
      </c>
      <c r="C28" s="288">
        <v>3</v>
      </c>
      <c r="D28" s="288">
        <v>3</v>
      </c>
      <c r="E28" s="288">
        <v>3</v>
      </c>
      <c r="F28" s="288">
        <v>3</v>
      </c>
      <c r="G28" s="286"/>
      <c r="H28" s="160">
        <v>0</v>
      </c>
      <c r="I28" s="160">
        <v>0</v>
      </c>
      <c r="J28" s="160">
        <v>0</v>
      </c>
    </row>
    <row r="29" spans="1:10" ht="12" customHeight="1" x14ac:dyDescent="0.25">
      <c r="A29" s="287" t="s">
        <v>328</v>
      </c>
      <c r="B29" s="288">
        <v>34</v>
      </c>
      <c r="C29" s="288">
        <v>33</v>
      </c>
      <c r="D29" s="288">
        <v>33</v>
      </c>
      <c r="E29" s="288">
        <v>34</v>
      </c>
      <c r="F29" s="288">
        <v>34</v>
      </c>
      <c r="G29" s="286"/>
      <c r="H29" s="160">
        <v>0</v>
      </c>
      <c r="I29" s="160">
        <v>0</v>
      </c>
      <c r="J29" s="160">
        <v>3.03</v>
      </c>
    </row>
    <row r="30" spans="1:10" ht="12" customHeight="1" x14ac:dyDescent="0.25">
      <c r="A30" s="287" t="s">
        <v>329</v>
      </c>
      <c r="B30" s="288">
        <v>3</v>
      </c>
      <c r="C30" s="288">
        <v>3</v>
      </c>
      <c r="D30" s="288">
        <v>3</v>
      </c>
      <c r="E30" s="288">
        <v>3</v>
      </c>
      <c r="F30" s="288">
        <v>3</v>
      </c>
      <c r="G30" s="286"/>
      <c r="H30" s="160">
        <v>0</v>
      </c>
      <c r="I30" s="160">
        <v>0</v>
      </c>
      <c r="J30" s="160">
        <v>0</v>
      </c>
    </row>
    <row r="31" spans="1:10" ht="12" customHeight="1" x14ac:dyDescent="0.25">
      <c r="A31" s="287" t="s">
        <v>653</v>
      </c>
      <c r="B31" s="288">
        <v>1</v>
      </c>
      <c r="C31" s="288" t="s">
        <v>697</v>
      </c>
      <c r="D31" s="288" t="s">
        <v>697</v>
      </c>
      <c r="E31" s="288" t="s">
        <v>697</v>
      </c>
      <c r="F31" s="288" t="s">
        <v>697</v>
      </c>
      <c r="G31" s="286"/>
      <c r="H31" s="160" t="s">
        <v>696</v>
      </c>
      <c r="I31" s="160">
        <v>-100</v>
      </c>
      <c r="J31" s="160" t="s">
        <v>696</v>
      </c>
    </row>
    <row r="32" spans="1:10" ht="12" customHeight="1" x14ac:dyDescent="0.25">
      <c r="A32" s="287" t="s">
        <v>654</v>
      </c>
      <c r="B32" s="288">
        <v>14</v>
      </c>
      <c r="C32" s="288">
        <v>14</v>
      </c>
      <c r="D32" s="288">
        <v>15</v>
      </c>
      <c r="E32" s="288">
        <v>15</v>
      </c>
      <c r="F32" s="288">
        <v>15</v>
      </c>
      <c r="G32" s="286"/>
      <c r="H32" s="160">
        <v>0</v>
      </c>
      <c r="I32" s="160">
        <v>7.14</v>
      </c>
      <c r="J32" s="160">
        <v>7.14</v>
      </c>
    </row>
    <row r="33" spans="1:10" ht="12" customHeight="1" x14ac:dyDescent="0.25">
      <c r="A33" s="287" t="s">
        <v>655</v>
      </c>
      <c r="B33" s="288">
        <v>4</v>
      </c>
      <c r="C33" s="288">
        <v>4</v>
      </c>
      <c r="D33" s="288">
        <v>4</v>
      </c>
      <c r="E33" s="288">
        <v>4</v>
      </c>
      <c r="F33" s="288">
        <v>4</v>
      </c>
      <c r="G33" s="286"/>
      <c r="H33" s="160">
        <v>0</v>
      </c>
      <c r="I33" s="160">
        <v>0</v>
      </c>
      <c r="J33" s="160">
        <v>0</v>
      </c>
    </row>
    <row r="34" spans="1:10" ht="12" customHeight="1" x14ac:dyDescent="0.25">
      <c r="A34" s="287" t="s">
        <v>665</v>
      </c>
      <c r="B34" s="288">
        <v>7</v>
      </c>
      <c r="C34" s="288">
        <v>7</v>
      </c>
      <c r="D34" s="288">
        <v>7</v>
      </c>
      <c r="E34" s="288">
        <v>7</v>
      </c>
      <c r="F34" s="288">
        <v>7</v>
      </c>
      <c r="G34" s="286"/>
      <c r="H34" s="160">
        <v>0</v>
      </c>
      <c r="I34" s="160">
        <v>0</v>
      </c>
      <c r="J34" s="160">
        <v>0</v>
      </c>
    </row>
    <row r="35" spans="1:10" ht="12" customHeight="1" x14ac:dyDescent="0.25">
      <c r="A35" s="771" t="s">
        <v>666</v>
      </c>
      <c r="B35" s="294">
        <v>10</v>
      </c>
      <c r="C35" s="294">
        <v>10</v>
      </c>
      <c r="D35" s="294">
        <v>10</v>
      </c>
      <c r="E35" s="294">
        <v>10</v>
      </c>
      <c r="F35" s="294">
        <v>10</v>
      </c>
      <c r="G35" s="295"/>
      <c r="H35" s="164">
        <v>0</v>
      </c>
      <c r="I35" s="164">
        <v>0</v>
      </c>
      <c r="J35" s="164">
        <v>0</v>
      </c>
    </row>
    <row r="36" spans="1:10" customFormat="1" ht="30" customHeight="1" x14ac:dyDescent="0.2">
      <c r="A36" s="836" t="s">
        <v>664</v>
      </c>
      <c r="B36" s="836"/>
      <c r="C36" s="836"/>
      <c r="D36" s="836"/>
      <c r="E36" s="836"/>
      <c r="F36" s="836"/>
      <c r="G36" s="836"/>
      <c r="H36" s="836"/>
      <c r="I36" s="836"/>
      <c r="J36" s="836"/>
    </row>
  </sheetData>
  <mergeCells count="4">
    <mergeCell ref="H4:J4"/>
    <mergeCell ref="A2:H2"/>
    <mergeCell ref="I2:J2"/>
    <mergeCell ref="A36:J36"/>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15" workbookViewId="0"/>
  </sheetViews>
  <sheetFormatPr baseColWidth="10" defaultColWidth="13.5" defaultRowHeight="13.5" x14ac:dyDescent="0.25"/>
  <cols>
    <col min="1" max="1" width="34.33203125" style="526" customWidth="1"/>
    <col min="2" max="6" width="10.83203125" style="257" customWidth="1"/>
    <col min="7" max="7" width="0.5" style="257" customWidth="1"/>
    <col min="8" max="10" width="8.1640625" style="257" customWidth="1"/>
    <col min="11" max="16384" width="13.5" style="257"/>
  </cols>
  <sheetData>
    <row r="1" spans="1:10" ht="36" customHeight="1" x14ac:dyDescent="0.25"/>
    <row r="2" spans="1:10" s="503" customFormat="1" ht="28.15" customHeight="1" x14ac:dyDescent="0.2">
      <c r="A2" s="838" t="s">
        <v>661</v>
      </c>
      <c r="B2" s="838"/>
      <c r="C2" s="838"/>
      <c r="D2" s="838"/>
      <c r="E2" s="839"/>
      <c r="F2" s="839"/>
      <c r="G2" s="838"/>
      <c r="H2" s="838"/>
      <c r="I2" s="780" t="s">
        <v>330</v>
      </c>
      <c r="J2" s="780"/>
    </row>
    <row r="3" spans="1:10" ht="13.9" customHeight="1" x14ac:dyDescent="0.25">
      <c r="A3" s="258" t="s">
        <v>611</v>
      </c>
      <c r="B3" s="259"/>
      <c r="C3" s="259"/>
      <c r="D3" s="259"/>
      <c r="E3" s="259"/>
      <c r="F3" s="259"/>
      <c r="G3" s="259"/>
      <c r="H3" s="259"/>
      <c r="I3" s="259"/>
      <c r="J3" s="259"/>
    </row>
    <row r="4" spans="1:10" ht="13.9" customHeight="1" x14ac:dyDescent="0.25">
      <c r="A4" s="258"/>
      <c r="B4" s="261">
        <v>2023</v>
      </c>
      <c r="C4" s="261"/>
      <c r="D4" s="261">
        <v>2024</v>
      </c>
      <c r="E4" s="261"/>
      <c r="F4" s="261"/>
      <c r="G4" s="262"/>
      <c r="H4" s="837" t="s">
        <v>148</v>
      </c>
      <c r="I4" s="837"/>
      <c r="J4" s="837"/>
    </row>
    <row r="5" spans="1:10" ht="30" customHeight="1" x14ac:dyDescent="0.25">
      <c r="A5" s="263"/>
      <c r="B5" s="53" t="s">
        <v>692</v>
      </c>
      <c r="C5" s="53" t="s">
        <v>693</v>
      </c>
      <c r="D5" s="53" t="s">
        <v>694</v>
      </c>
      <c r="E5" s="53" t="s">
        <v>695</v>
      </c>
      <c r="F5" s="53" t="s">
        <v>692</v>
      </c>
      <c r="G5" s="54"/>
      <c r="H5" s="55" t="s">
        <v>149</v>
      </c>
      <c r="I5" s="55" t="s">
        <v>150</v>
      </c>
      <c r="J5" s="55" t="s">
        <v>151</v>
      </c>
    </row>
    <row r="6" spans="1:10" ht="12" customHeight="1" x14ac:dyDescent="0.25">
      <c r="A6" s="265"/>
      <c r="B6" s="56"/>
      <c r="C6" s="56"/>
      <c r="D6" s="56"/>
      <c r="E6" s="56"/>
      <c r="F6" s="56"/>
      <c r="G6" s="54"/>
      <c r="H6" s="57"/>
      <c r="I6" s="57"/>
      <c r="J6" s="57"/>
    </row>
    <row r="7" spans="1:10" ht="12" customHeight="1" x14ac:dyDescent="0.25">
      <c r="A7" s="527" t="s">
        <v>698</v>
      </c>
      <c r="G7" s="265"/>
      <c r="H7" s="276"/>
      <c r="I7" s="276"/>
      <c r="J7" s="276"/>
    </row>
    <row r="8" spans="1:10" s="270" customFormat="1" ht="12" customHeight="1" x14ac:dyDescent="0.25">
      <c r="A8" s="528" t="s">
        <v>331</v>
      </c>
      <c r="B8" s="268">
        <v>309</v>
      </c>
      <c r="C8" s="268">
        <v>308</v>
      </c>
      <c r="D8" s="268">
        <v>316</v>
      </c>
      <c r="E8" s="268">
        <v>317</v>
      </c>
      <c r="F8" s="268">
        <v>312</v>
      </c>
      <c r="G8" s="269"/>
      <c r="H8" s="160">
        <v>-1.58</v>
      </c>
      <c r="I8" s="160">
        <v>0.97</v>
      </c>
      <c r="J8" s="160">
        <v>1.3</v>
      </c>
    </row>
    <row r="9" spans="1:10" s="270" customFormat="1" ht="12" customHeight="1" x14ac:dyDescent="0.25">
      <c r="A9" s="528" t="s">
        <v>332</v>
      </c>
      <c r="B9" s="268">
        <v>71</v>
      </c>
      <c r="C9" s="268">
        <v>80</v>
      </c>
      <c r="D9" s="268">
        <v>83</v>
      </c>
      <c r="E9" s="268">
        <v>91</v>
      </c>
      <c r="F9" s="268">
        <v>93</v>
      </c>
      <c r="G9" s="269"/>
      <c r="H9" s="160">
        <v>2.2000000000000002</v>
      </c>
      <c r="I9" s="160">
        <v>30.99</v>
      </c>
      <c r="J9" s="160">
        <v>16.25</v>
      </c>
    </row>
    <row r="10" spans="1:10" s="270" customFormat="1" ht="12" customHeight="1" x14ac:dyDescent="0.25">
      <c r="A10" s="528" t="s">
        <v>333</v>
      </c>
      <c r="B10" s="268">
        <v>67</v>
      </c>
      <c r="C10" s="268">
        <v>67</v>
      </c>
      <c r="D10" s="268">
        <v>71</v>
      </c>
      <c r="E10" s="268">
        <v>60</v>
      </c>
      <c r="F10" s="268">
        <v>63</v>
      </c>
      <c r="G10" s="269"/>
      <c r="H10" s="160">
        <v>5</v>
      </c>
      <c r="I10" s="160">
        <v>-5.97</v>
      </c>
      <c r="J10" s="160">
        <v>-5.97</v>
      </c>
    </row>
    <row r="11" spans="1:10" s="270" customFormat="1" ht="12" customHeight="1" x14ac:dyDescent="0.25">
      <c r="A11" s="528" t="s">
        <v>334</v>
      </c>
      <c r="B11" s="268">
        <v>52</v>
      </c>
      <c r="C11" s="268">
        <v>55</v>
      </c>
      <c r="D11" s="268">
        <v>54</v>
      </c>
      <c r="E11" s="268">
        <v>50</v>
      </c>
      <c r="F11" s="268">
        <v>50</v>
      </c>
      <c r="G11" s="269"/>
      <c r="H11" s="160">
        <v>0</v>
      </c>
      <c r="I11" s="160">
        <v>-3.85</v>
      </c>
      <c r="J11" s="160">
        <v>-9.09</v>
      </c>
    </row>
    <row r="12" spans="1:10" s="270" customFormat="1" ht="12" customHeight="1" x14ac:dyDescent="0.25">
      <c r="A12" s="528" t="s">
        <v>335</v>
      </c>
      <c r="B12" s="268">
        <v>50</v>
      </c>
      <c r="C12" s="268">
        <v>58</v>
      </c>
      <c r="D12" s="268">
        <v>55</v>
      </c>
      <c r="E12" s="268">
        <v>55</v>
      </c>
      <c r="F12" s="268">
        <v>54</v>
      </c>
      <c r="G12" s="269"/>
      <c r="H12" s="160">
        <v>-1.82</v>
      </c>
      <c r="I12" s="160">
        <v>8</v>
      </c>
      <c r="J12" s="160">
        <v>-6.9</v>
      </c>
    </row>
    <row r="13" spans="1:10" s="270" customFormat="1" ht="12" customHeight="1" x14ac:dyDescent="0.25">
      <c r="A13" s="528" t="s">
        <v>336</v>
      </c>
      <c r="B13" s="268">
        <v>28</v>
      </c>
      <c r="C13" s="268">
        <v>26</v>
      </c>
      <c r="D13" s="268">
        <v>30</v>
      </c>
      <c r="E13" s="268">
        <v>33</v>
      </c>
      <c r="F13" s="268">
        <v>36</v>
      </c>
      <c r="G13" s="269"/>
      <c r="H13" s="160">
        <v>9.09</v>
      </c>
      <c r="I13" s="160">
        <v>28.57</v>
      </c>
      <c r="J13" s="160">
        <v>38.46</v>
      </c>
    </row>
    <row r="14" spans="1:10" s="270" customFormat="1" ht="12" customHeight="1" x14ac:dyDescent="0.25">
      <c r="A14" s="528" t="s">
        <v>337</v>
      </c>
      <c r="B14" s="268">
        <v>35</v>
      </c>
      <c r="C14" s="268">
        <v>33</v>
      </c>
      <c r="D14" s="268">
        <v>34</v>
      </c>
      <c r="E14" s="268">
        <v>33</v>
      </c>
      <c r="F14" s="268">
        <v>29</v>
      </c>
      <c r="G14" s="269"/>
      <c r="H14" s="160">
        <v>-12.12</v>
      </c>
      <c r="I14" s="160">
        <v>-17.14</v>
      </c>
      <c r="J14" s="160">
        <v>-12.12</v>
      </c>
    </row>
    <row r="15" spans="1:10" s="270" customFormat="1" ht="12" customHeight="1" x14ac:dyDescent="0.25">
      <c r="A15" s="528" t="s">
        <v>338</v>
      </c>
      <c r="B15" s="268">
        <v>37</v>
      </c>
      <c r="C15" s="268">
        <v>39</v>
      </c>
      <c r="D15" s="268">
        <v>38</v>
      </c>
      <c r="E15" s="268">
        <v>47</v>
      </c>
      <c r="F15" s="268">
        <v>47</v>
      </c>
      <c r="G15" s="269"/>
      <c r="H15" s="160">
        <v>0</v>
      </c>
      <c r="I15" s="160">
        <v>27.03</v>
      </c>
      <c r="J15" s="160">
        <v>20.51</v>
      </c>
    </row>
    <row r="16" spans="1:10" s="270" customFormat="1" ht="12" customHeight="1" x14ac:dyDescent="0.25">
      <c r="A16" s="528" t="s">
        <v>339</v>
      </c>
      <c r="B16" s="268">
        <v>91</v>
      </c>
      <c r="C16" s="268">
        <v>81</v>
      </c>
      <c r="D16" s="268">
        <v>81</v>
      </c>
      <c r="E16" s="268">
        <v>70</v>
      </c>
      <c r="F16" s="268">
        <v>72</v>
      </c>
      <c r="G16" s="269"/>
      <c r="H16" s="160">
        <v>2.86</v>
      </c>
      <c r="I16" s="160">
        <v>-20.88</v>
      </c>
      <c r="J16" s="160">
        <v>-11.11</v>
      </c>
    </row>
    <row r="17" spans="1:10" s="270" customFormat="1" ht="12" customHeight="1" x14ac:dyDescent="0.25">
      <c r="A17" s="528" t="s">
        <v>264</v>
      </c>
      <c r="B17" s="268">
        <v>740</v>
      </c>
      <c r="C17" s="268">
        <v>747</v>
      </c>
      <c r="D17" s="268">
        <v>762</v>
      </c>
      <c r="E17" s="268">
        <v>756</v>
      </c>
      <c r="F17" s="268">
        <v>756</v>
      </c>
      <c r="G17" s="269"/>
      <c r="H17" s="160">
        <v>0</v>
      </c>
      <c r="I17" s="160">
        <v>2.16</v>
      </c>
      <c r="J17" s="160">
        <v>1.2</v>
      </c>
    </row>
    <row r="18" spans="1:10" s="270" customFormat="1" ht="12" customHeight="1" x14ac:dyDescent="0.25">
      <c r="A18" s="529"/>
      <c r="B18" s="277"/>
      <c r="C18" s="683"/>
      <c r="D18" s="683"/>
      <c r="E18" s="683"/>
      <c r="F18" s="683"/>
      <c r="G18" s="260"/>
      <c r="H18" s="684"/>
      <c r="I18" s="684"/>
      <c r="J18" s="684"/>
    </row>
    <row r="19" spans="1:10" ht="12" customHeight="1" x14ac:dyDescent="0.25">
      <c r="A19" s="527" t="s">
        <v>340</v>
      </c>
      <c r="B19" s="274"/>
      <c r="C19" s="242"/>
      <c r="D19" s="242"/>
      <c r="E19" s="242"/>
      <c r="F19" s="242"/>
      <c r="G19" s="265"/>
      <c r="H19" s="271"/>
      <c r="I19" s="271"/>
      <c r="J19" s="271"/>
    </row>
    <row r="20" spans="1:10" ht="12" customHeight="1" x14ac:dyDescent="0.25">
      <c r="A20" s="528" t="s">
        <v>331</v>
      </c>
      <c r="B20" s="268">
        <v>213305154</v>
      </c>
      <c r="C20" s="268">
        <v>248661862</v>
      </c>
      <c r="D20" s="268">
        <v>257671926</v>
      </c>
      <c r="E20" s="268">
        <v>272589893</v>
      </c>
      <c r="F20" s="268">
        <v>272247561</v>
      </c>
      <c r="G20" s="269"/>
      <c r="H20" s="160">
        <v>-0.13</v>
      </c>
      <c r="I20" s="160">
        <v>27.63</v>
      </c>
      <c r="J20" s="160">
        <v>9.49</v>
      </c>
    </row>
    <row r="21" spans="1:10" ht="12" customHeight="1" x14ac:dyDescent="0.25">
      <c r="A21" s="528" t="s">
        <v>332</v>
      </c>
      <c r="B21" s="268">
        <v>1361792</v>
      </c>
      <c r="C21" s="268">
        <v>1638405</v>
      </c>
      <c r="D21" s="268">
        <v>1635742</v>
      </c>
      <c r="E21" s="268">
        <v>1768380</v>
      </c>
      <c r="F21" s="268">
        <v>1824772</v>
      </c>
      <c r="G21" s="269"/>
      <c r="H21" s="160">
        <v>3.19</v>
      </c>
      <c r="I21" s="160">
        <v>34</v>
      </c>
      <c r="J21" s="160">
        <v>11.37</v>
      </c>
    </row>
    <row r="22" spans="1:10" ht="12" customHeight="1" x14ac:dyDescent="0.25">
      <c r="A22" s="528" t="s">
        <v>333</v>
      </c>
      <c r="B22" s="268">
        <v>567307</v>
      </c>
      <c r="C22" s="268">
        <v>598590</v>
      </c>
      <c r="D22" s="268">
        <v>630196</v>
      </c>
      <c r="E22" s="268">
        <v>531530</v>
      </c>
      <c r="F22" s="268">
        <v>557508</v>
      </c>
      <c r="G22" s="269"/>
      <c r="H22" s="160">
        <v>4.8899999999999997</v>
      </c>
      <c r="I22" s="160">
        <v>-1.73</v>
      </c>
      <c r="J22" s="160">
        <v>-6.86</v>
      </c>
    </row>
    <row r="23" spans="1:10" ht="12" customHeight="1" x14ac:dyDescent="0.25">
      <c r="A23" s="528" t="s">
        <v>334</v>
      </c>
      <c r="B23" s="268">
        <v>225555</v>
      </c>
      <c r="C23" s="268">
        <v>242110</v>
      </c>
      <c r="D23" s="268">
        <v>236572</v>
      </c>
      <c r="E23" s="268">
        <v>209303</v>
      </c>
      <c r="F23" s="268">
        <v>208547</v>
      </c>
      <c r="G23" s="269"/>
      <c r="H23" s="160">
        <v>-0.36</v>
      </c>
      <c r="I23" s="160">
        <v>-7.54</v>
      </c>
      <c r="J23" s="160">
        <v>-13.86</v>
      </c>
    </row>
    <row r="24" spans="1:10" ht="12" customHeight="1" x14ac:dyDescent="0.25">
      <c r="A24" s="528" t="s">
        <v>335</v>
      </c>
      <c r="B24" s="268">
        <v>99512</v>
      </c>
      <c r="C24" s="268">
        <v>116496</v>
      </c>
      <c r="D24" s="268">
        <v>111546</v>
      </c>
      <c r="E24" s="268">
        <v>113346</v>
      </c>
      <c r="F24" s="268">
        <v>112097</v>
      </c>
      <c r="G24" s="269"/>
      <c r="H24" s="160">
        <v>-1.1000000000000001</v>
      </c>
      <c r="I24" s="160">
        <v>12.65</v>
      </c>
      <c r="J24" s="160">
        <v>-3.78</v>
      </c>
    </row>
    <row r="25" spans="1:10" ht="12" customHeight="1" x14ac:dyDescent="0.25">
      <c r="A25" s="528" t="s">
        <v>336</v>
      </c>
      <c r="B25" s="268">
        <v>24186</v>
      </c>
      <c r="C25" s="268">
        <v>22781</v>
      </c>
      <c r="D25" s="268">
        <v>26891</v>
      </c>
      <c r="E25" s="268">
        <v>29783</v>
      </c>
      <c r="F25" s="268">
        <v>31803</v>
      </c>
      <c r="G25" s="269"/>
      <c r="H25" s="160">
        <v>6.78</v>
      </c>
      <c r="I25" s="160">
        <v>31.49</v>
      </c>
      <c r="J25" s="160">
        <v>39.6</v>
      </c>
    </row>
    <row r="26" spans="1:10" ht="12" customHeight="1" x14ac:dyDescent="0.25">
      <c r="A26" s="528" t="s">
        <v>337</v>
      </c>
      <c r="B26" s="268">
        <v>15595</v>
      </c>
      <c r="C26" s="268">
        <v>14322</v>
      </c>
      <c r="D26" s="268">
        <v>14716</v>
      </c>
      <c r="E26" s="268">
        <v>14302</v>
      </c>
      <c r="F26" s="268">
        <v>12471</v>
      </c>
      <c r="G26" s="269"/>
      <c r="H26" s="160">
        <v>-12.8</v>
      </c>
      <c r="I26" s="160">
        <v>-20.03</v>
      </c>
      <c r="J26" s="160">
        <v>-12.92</v>
      </c>
    </row>
    <row r="27" spans="1:10" ht="12" customHeight="1" x14ac:dyDescent="0.25">
      <c r="A27" s="528" t="s">
        <v>338</v>
      </c>
      <c r="B27" s="268">
        <v>7259</v>
      </c>
      <c r="C27" s="268">
        <v>7574</v>
      </c>
      <c r="D27" s="268">
        <v>7472</v>
      </c>
      <c r="E27" s="268">
        <v>8786</v>
      </c>
      <c r="F27" s="268">
        <v>8973</v>
      </c>
      <c r="G27" s="269"/>
      <c r="H27" s="160">
        <v>2.13</v>
      </c>
      <c r="I27" s="160">
        <v>23.61</v>
      </c>
      <c r="J27" s="160">
        <v>18.47</v>
      </c>
    </row>
    <row r="28" spans="1:10" ht="12" customHeight="1" x14ac:dyDescent="0.25">
      <c r="A28" s="528" t="s">
        <v>339</v>
      </c>
      <c r="B28" s="268">
        <v>3043</v>
      </c>
      <c r="C28" s="268">
        <v>2560</v>
      </c>
      <c r="D28" s="268">
        <v>2506</v>
      </c>
      <c r="E28" s="268">
        <v>1958</v>
      </c>
      <c r="F28" s="268">
        <v>2063</v>
      </c>
      <c r="G28" s="269"/>
      <c r="H28" s="160">
        <v>5.36</v>
      </c>
      <c r="I28" s="160">
        <v>-32.21</v>
      </c>
      <c r="J28" s="160">
        <v>-19.41</v>
      </c>
    </row>
    <row r="29" spans="1:10" ht="12" customHeight="1" x14ac:dyDescent="0.25">
      <c r="A29" s="530" t="s">
        <v>264</v>
      </c>
      <c r="B29" s="272">
        <v>215609401</v>
      </c>
      <c r="C29" s="272">
        <v>251304700</v>
      </c>
      <c r="D29" s="272">
        <v>260337566</v>
      </c>
      <c r="E29" s="272">
        <v>275267282</v>
      </c>
      <c r="F29" s="272">
        <v>275005794</v>
      </c>
      <c r="G29" s="273"/>
      <c r="H29" s="164">
        <v>-0.09</v>
      </c>
      <c r="I29" s="164">
        <v>27.55</v>
      </c>
      <c r="J29" s="164">
        <v>9.43</v>
      </c>
    </row>
    <row r="30" spans="1:10" customFormat="1" ht="21" customHeight="1" x14ac:dyDescent="0.2">
      <c r="A30" s="853" t="s">
        <v>699</v>
      </c>
      <c r="B30" s="853"/>
      <c r="C30" s="853"/>
      <c r="D30" s="853"/>
      <c r="E30" s="853"/>
      <c r="F30" s="853"/>
      <c r="G30" s="853"/>
      <c r="H30" s="853"/>
      <c r="I30" s="853"/>
      <c r="J30" s="853"/>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5" defaultRowHeight="13.5" x14ac:dyDescent="0.25"/>
  <cols>
    <col min="1" max="1" width="34.5" style="526" customWidth="1"/>
    <col min="2" max="6" width="10.83203125" style="257" customWidth="1"/>
    <col min="7" max="7" width="0.5" style="257" customWidth="1"/>
    <col min="8" max="10" width="8.1640625" style="257" customWidth="1"/>
    <col min="11" max="16384" width="13.5" style="257"/>
  </cols>
  <sheetData>
    <row r="1" spans="1:10" ht="36" customHeight="1" x14ac:dyDescent="0.25"/>
    <row r="2" spans="1:10" s="503" customFormat="1" ht="28.15" customHeight="1" x14ac:dyDescent="0.2">
      <c r="A2" s="838" t="s">
        <v>660</v>
      </c>
      <c r="B2" s="838"/>
      <c r="C2" s="838"/>
      <c r="D2" s="838"/>
      <c r="E2" s="839"/>
      <c r="F2" s="839"/>
      <c r="G2" s="838"/>
      <c r="H2" s="838"/>
      <c r="I2" s="780" t="s">
        <v>341</v>
      </c>
      <c r="J2" s="780"/>
    </row>
    <row r="3" spans="1:10" ht="13.9" customHeight="1" x14ac:dyDescent="0.25">
      <c r="A3" s="360" t="s">
        <v>613</v>
      </c>
      <c r="B3" s="259"/>
      <c r="C3" s="259"/>
      <c r="D3" s="259"/>
      <c r="E3" s="259"/>
      <c r="F3" s="259"/>
      <c r="G3" s="259"/>
      <c r="H3" s="259"/>
      <c r="I3" s="259"/>
      <c r="J3" s="259"/>
    </row>
    <row r="4" spans="1:10" ht="13.9" customHeight="1" x14ac:dyDescent="0.25">
      <c r="A4" s="258"/>
      <c r="B4" s="261">
        <v>2023</v>
      </c>
      <c r="C4" s="261"/>
      <c r="D4" s="261">
        <v>2024</v>
      </c>
      <c r="E4" s="261"/>
      <c r="F4" s="261"/>
      <c r="G4" s="262"/>
      <c r="H4" s="837" t="s">
        <v>148</v>
      </c>
      <c r="I4" s="837"/>
      <c r="J4" s="837"/>
    </row>
    <row r="5" spans="1:10" ht="30" customHeight="1" x14ac:dyDescent="0.25">
      <c r="A5" s="263"/>
      <c r="B5" s="52" t="s">
        <v>692</v>
      </c>
      <c r="C5" s="53" t="s">
        <v>693</v>
      </c>
      <c r="D5" s="53" t="s">
        <v>694</v>
      </c>
      <c r="E5" s="53" t="s">
        <v>695</v>
      </c>
      <c r="F5" s="53" t="s">
        <v>692</v>
      </c>
      <c r="G5" s="54"/>
      <c r="H5" s="55" t="s">
        <v>149</v>
      </c>
      <c r="I5" s="55" t="s">
        <v>150</v>
      </c>
      <c r="J5" s="55" t="s">
        <v>151</v>
      </c>
    </row>
    <row r="6" spans="1:10" ht="12" customHeight="1" x14ac:dyDescent="0.25">
      <c r="A6" s="265"/>
      <c r="B6" s="56"/>
      <c r="C6" s="56"/>
      <c r="D6" s="56"/>
      <c r="E6" s="56"/>
      <c r="F6" s="56"/>
      <c r="G6" s="54"/>
      <c r="H6" s="57"/>
      <c r="I6" s="57"/>
      <c r="J6" s="57"/>
    </row>
    <row r="7" spans="1:10" ht="12" customHeight="1" x14ac:dyDescent="0.25">
      <c r="A7" s="527" t="s">
        <v>698</v>
      </c>
      <c r="B7" s="264"/>
      <c r="G7" s="265"/>
      <c r="H7" s="266"/>
      <c r="I7" s="267"/>
      <c r="J7" s="267"/>
    </row>
    <row r="8" spans="1:10" s="270" customFormat="1" ht="12" customHeight="1" x14ac:dyDescent="0.25">
      <c r="A8" s="528" t="s">
        <v>342</v>
      </c>
      <c r="B8" s="268">
        <v>264</v>
      </c>
      <c r="C8" s="268">
        <v>265</v>
      </c>
      <c r="D8" s="268">
        <v>259</v>
      </c>
      <c r="E8" s="268">
        <v>263</v>
      </c>
      <c r="F8" s="268">
        <v>262</v>
      </c>
      <c r="G8" s="269"/>
      <c r="H8" s="160">
        <v>-0.38</v>
      </c>
      <c r="I8" s="160">
        <v>-0.76</v>
      </c>
      <c r="J8" s="160">
        <v>-1.1299999999999999</v>
      </c>
    </row>
    <row r="9" spans="1:10" s="270" customFormat="1" ht="12" customHeight="1" x14ac:dyDescent="0.25">
      <c r="A9" s="528" t="s">
        <v>343</v>
      </c>
      <c r="B9" s="268">
        <v>18</v>
      </c>
      <c r="C9" s="268">
        <v>17</v>
      </c>
      <c r="D9" s="268">
        <v>25</v>
      </c>
      <c r="E9" s="268">
        <v>26</v>
      </c>
      <c r="F9" s="268">
        <v>28</v>
      </c>
      <c r="G9" s="269"/>
      <c r="H9" s="160">
        <v>7.69</v>
      </c>
      <c r="I9" s="160">
        <v>55.56</v>
      </c>
      <c r="J9" s="160">
        <v>64.709999999999994</v>
      </c>
    </row>
    <row r="10" spans="1:10" s="270" customFormat="1" ht="12" customHeight="1" x14ac:dyDescent="0.25">
      <c r="A10" s="528" t="s">
        <v>344</v>
      </c>
      <c r="B10" s="268">
        <v>40</v>
      </c>
      <c r="C10" s="268">
        <v>35</v>
      </c>
      <c r="D10" s="268">
        <v>38</v>
      </c>
      <c r="E10" s="268">
        <v>40</v>
      </c>
      <c r="F10" s="268">
        <v>34</v>
      </c>
      <c r="G10" s="269"/>
      <c r="H10" s="160">
        <v>-15</v>
      </c>
      <c r="I10" s="160">
        <v>-15</v>
      </c>
      <c r="J10" s="160">
        <v>-2.86</v>
      </c>
    </row>
    <row r="11" spans="1:10" s="270" customFormat="1" ht="12" customHeight="1" x14ac:dyDescent="0.25">
      <c r="A11" s="528" t="s">
        <v>345</v>
      </c>
      <c r="B11" s="268">
        <v>42</v>
      </c>
      <c r="C11" s="268">
        <v>46</v>
      </c>
      <c r="D11" s="268">
        <v>45</v>
      </c>
      <c r="E11" s="268">
        <v>32</v>
      </c>
      <c r="F11" s="268">
        <v>36</v>
      </c>
      <c r="G11" s="269"/>
      <c r="H11" s="160">
        <v>12.5</v>
      </c>
      <c r="I11" s="160">
        <v>-14.29</v>
      </c>
      <c r="J11" s="160">
        <v>-21.74</v>
      </c>
    </row>
    <row r="12" spans="1:10" s="270" customFormat="1" ht="12" customHeight="1" x14ac:dyDescent="0.25">
      <c r="A12" s="528" t="s">
        <v>346</v>
      </c>
      <c r="B12" s="268">
        <v>42</v>
      </c>
      <c r="C12" s="268">
        <v>41</v>
      </c>
      <c r="D12" s="268">
        <v>42</v>
      </c>
      <c r="E12" s="268">
        <v>44</v>
      </c>
      <c r="F12" s="268">
        <v>43</v>
      </c>
      <c r="G12" s="269"/>
      <c r="H12" s="160">
        <v>-2.27</v>
      </c>
      <c r="I12" s="160">
        <v>2.38</v>
      </c>
      <c r="J12" s="160">
        <v>4.88</v>
      </c>
    </row>
    <row r="13" spans="1:10" s="270" customFormat="1" ht="12" customHeight="1" x14ac:dyDescent="0.25">
      <c r="A13" s="528" t="s">
        <v>347</v>
      </c>
      <c r="B13" s="268">
        <v>68</v>
      </c>
      <c r="C13" s="268">
        <v>69</v>
      </c>
      <c r="D13" s="268">
        <v>72</v>
      </c>
      <c r="E13" s="268">
        <v>79</v>
      </c>
      <c r="F13" s="268">
        <v>81</v>
      </c>
      <c r="G13" s="269"/>
      <c r="H13" s="160">
        <v>2.5299999999999998</v>
      </c>
      <c r="I13" s="160">
        <v>19.12</v>
      </c>
      <c r="J13" s="160">
        <v>17.39</v>
      </c>
    </row>
    <row r="14" spans="1:10" s="270" customFormat="1" ht="12" customHeight="1" x14ac:dyDescent="0.25">
      <c r="A14" s="528" t="s">
        <v>348</v>
      </c>
      <c r="B14" s="268">
        <v>71</v>
      </c>
      <c r="C14" s="268">
        <v>72</v>
      </c>
      <c r="D14" s="268">
        <v>82</v>
      </c>
      <c r="E14" s="268">
        <v>75</v>
      </c>
      <c r="F14" s="268">
        <v>75</v>
      </c>
      <c r="G14" s="269"/>
      <c r="H14" s="160">
        <v>0</v>
      </c>
      <c r="I14" s="160">
        <v>5.63</v>
      </c>
      <c r="J14" s="160">
        <v>4.17</v>
      </c>
    </row>
    <row r="15" spans="1:10" s="270" customFormat="1" ht="12" customHeight="1" x14ac:dyDescent="0.25">
      <c r="A15" s="528" t="s">
        <v>349</v>
      </c>
      <c r="B15" s="268">
        <v>34</v>
      </c>
      <c r="C15" s="268">
        <v>43</v>
      </c>
      <c r="D15" s="268">
        <v>44</v>
      </c>
      <c r="E15" s="268">
        <v>39</v>
      </c>
      <c r="F15" s="268">
        <v>39</v>
      </c>
      <c r="G15" s="269"/>
      <c r="H15" s="160">
        <v>0</v>
      </c>
      <c r="I15" s="160">
        <v>14.71</v>
      </c>
      <c r="J15" s="160">
        <v>-9.3000000000000007</v>
      </c>
    </row>
    <row r="16" spans="1:10" s="270" customFormat="1" ht="12" customHeight="1" x14ac:dyDescent="0.25">
      <c r="A16" s="528" t="s">
        <v>350</v>
      </c>
      <c r="B16" s="268">
        <v>161</v>
      </c>
      <c r="C16" s="268">
        <v>159</v>
      </c>
      <c r="D16" s="268">
        <v>155</v>
      </c>
      <c r="E16" s="268">
        <v>158</v>
      </c>
      <c r="F16" s="268">
        <v>158</v>
      </c>
      <c r="G16" s="269"/>
      <c r="H16" s="160">
        <v>0</v>
      </c>
      <c r="I16" s="160">
        <v>-1.86</v>
      </c>
      <c r="J16" s="160">
        <v>-0.63</v>
      </c>
    </row>
    <row r="17" spans="1:10" s="270" customFormat="1" ht="12" customHeight="1" x14ac:dyDescent="0.25">
      <c r="A17" s="528" t="s">
        <v>264</v>
      </c>
      <c r="B17" s="268">
        <v>740</v>
      </c>
      <c r="C17" s="268">
        <v>747</v>
      </c>
      <c r="D17" s="268">
        <v>762</v>
      </c>
      <c r="E17" s="268">
        <v>756</v>
      </c>
      <c r="F17" s="268">
        <v>756</v>
      </c>
      <c r="G17" s="269"/>
      <c r="H17" s="160">
        <v>0</v>
      </c>
      <c r="I17" s="160">
        <v>2.16</v>
      </c>
      <c r="J17" s="160">
        <v>1.2</v>
      </c>
    </row>
    <row r="18" spans="1:10" s="270" customFormat="1" ht="12" customHeight="1" x14ac:dyDescent="0.25">
      <c r="A18" s="531"/>
      <c r="B18" s="685"/>
      <c r="C18" s="685"/>
      <c r="D18" s="685"/>
      <c r="E18" s="685"/>
      <c r="F18" s="685"/>
      <c r="G18" s="260"/>
      <c r="H18" s="684"/>
      <c r="I18" s="684"/>
      <c r="J18" s="684"/>
    </row>
    <row r="19" spans="1:10" ht="12" customHeight="1" x14ac:dyDescent="0.25">
      <c r="A19" s="527" t="s">
        <v>351</v>
      </c>
      <c r="B19" s="274"/>
      <c r="C19" s="274"/>
      <c r="D19" s="274"/>
      <c r="E19" s="274"/>
      <c r="F19" s="274"/>
      <c r="G19" s="265"/>
      <c r="H19" s="271"/>
      <c r="I19" s="271"/>
      <c r="J19" s="271"/>
    </row>
    <row r="20" spans="1:10" ht="12" customHeight="1" x14ac:dyDescent="0.25">
      <c r="A20" s="528" t="s">
        <v>342</v>
      </c>
      <c r="B20" s="268">
        <v>6888353</v>
      </c>
      <c r="C20" s="268">
        <v>6888620</v>
      </c>
      <c r="D20" s="268">
        <v>7063272</v>
      </c>
      <c r="E20" s="268">
        <v>7328696</v>
      </c>
      <c r="F20" s="268">
        <v>7344856</v>
      </c>
      <c r="G20" s="269"/>
      <c r="H20" s="160">
        <v>0.22</v>
      </c>
      <c r="I20" s="160">
        <v>6.63</v>
      </c>
      <c r="J20" s="160">
        <v>6.62</v>
      </c>
    </row>
    <row r="21" spans="1:10" ht="12" customHeight="1" x14ac:dyDescent="0.25">
      <c r="A21" s="528" t="s">
        <v>343</v>
      </c>
      <c r="B21" s="268">
        <v>13208</v>
      </c>
      <c r="C21" s="268">
        <v>11827</v>
      </c>
      <c r="D21" s="268">
        <v>17563</v>
      </c>
      <c r="E21" s="268">
        <v>17805</v>
      </c>
      <c r="F21" s="268">
        <v>19140</v>
      </c>
      <c r="G21" s="269"/>
      <c r="H21" s="160">
        <v>7.5</v>
      </c>
      <c r="I21" s="160">
        <v>44.91</v>
      </c>
      <c r="J21" s="160">
        <v>61.83</v>
      </c>
    </row>
    <row r="22" spans="1:10" ht="12" customHeight="1" x14ac:dyDescent="0.25">
      <c r="A22" s="528" t="s">
        <v>344</v>
      </c>
      <c r="B22" s="268">
        <v>20125</v>
      </c>
      <c r="C22" s="268">
        <v>17586</v>
      </c>
      <c r="D22" s="268">
        <v>18696</v>
      </c>
      <c r="E22" s="268">
        <v>19857</v>
      </c>
      <c r="F22" s="268">
        <v>17164</v>
      </c>
      <c r="G22" s="269"/>
      <c r="H22" s="160">
        <v>-13.56</v>
      </c>
      <c r="I22" s="160">
        <v>-14.71</v>
      </c>
      <c r="J22" s="160">
        <v>-2.4</v>
      </c>
    </row>
    <row r="23" spans="1:10" ht="12" customHeight="1" x14ac:dyDescent="0.25">
      <c r="A23" s="528" t="s">
        <v>345</v>
      </c>
      <c r="B23" s="268">
        <v>13149</v>
      </c>
      <c r="C23" s="268">
        <v>14596</v>
      </c>
      <c r="D23" s="268">
        <v>14339</v>
      </c>
      <c r="E23" s="268">
        <v>10360</v>
      </c>
      <c r="F23" s="268">
        <v>11726</v>
      </c>
      <c r="G23" s="269"/>
      <c r="H23" s="160">
        <v>13.19</v>
      </c>
      <c r="I23" s="160">
        <v>-10.82</v>
      </c>
      <c r="J23" s="160">
        <v>-19.66</v>
      </c>
    </row>
    <row r="24" spans="1:10" ht="12" customHeight="1" x14ac:dyDescent="0.25">
      <c r="A24" s="528" t="s">
        <v>346</v>
      </c>
      <c r="B24" s="268">
        <v>8505</v>
      </c>
      <c r="C24" s="268">
        <v>7921</v>
      </c>
      <c r="D24" s="268">
        <v>8329</v>
      </c>
      <c r="E24" s="268">
        <v>8859</v>
      </c>
      <c r="F24" s="268">
        <v>8711</v>
      </c>
      <c r="G24" s="269"/>
      <c r="H24" s="160">
        <v>-1.67</v>
      </c>
      <c r="I24" s="160">
        <v>2.42</v>
      </c>
      <c r="J24" s="160">
        <v>9.9700000000000006</v>
      </c>
    </row>
    <row r="25" spans="1:10" ht="12" customHeight="1" x14ac:dyDescent="0.25">
      <c r="A25" s="528" t="s">
        <v>347</v>
      </c>
      <c r="B25" s="268">
        <v>6795</v>
      </c>
      <c r="C25" s="268">
        <v>6776</v>
      </c>
      <c r="D25" s="268">
        <v>7195</v>
      </c>
      <c r="E25" s="268">
        <v>7785</v>
      </c>
      <c r="F25" s="268">
        <v>8007</v>
      </c>
      <c r="G25" s="269"/>
      <c r="H25" s="160">
        <v>2.85</v>
      </c>
      <c r="I25" s="160">
        <v>17.84</v>
      </c>
      <c r="J25" s="160">
        <v>18.170000000000002</v>
      </c>
    </row>
    <row r="26" spans="1:10" ht="12" customHeight="1" x14ac:dyDescent="0.25">
      <c r="A26" s="528" t="s">
        <v>348</v>
      </c>
      <c r="B26" s="268">
        <v>2541</v>
      </c>
      <c r="C26" s="268">
        <v>2570</v>
      </c>
      <c r="D26" s="268">
        <v>3020</v>
      </c>
      <c r="E26" s="268">
        <v>2700</v>
      </c>
      <c r="F26" s="268">
        <v>2720</v>
      </c>
      <c r="G26" s="269"/>
      <c r="H26" s="160">
        <v>0.74</v>
      </c>
      <c r="I26" s="160">
        <v>7.04</v>
      </c>
      <c r="J26" s="160">
        <v>5.84</v>
      </c>
    </row>
    <row r="27" spans="1:10" ht="12" customHeight="1" x14ac:dyDescent="0.25">
      <c r="A27" s="528" t="s">
        <v>349</v>
      </c>
      <c r="B27" s="268">
        <v>529</v>
      </c>
      <c r="C27" s="268">
        <v>675</v>
      </c>
      <c r="D27" s="268">
        <v>650</v>
      </c>
      <c r="E27" s="268">
        <v>590</v>
      </c>
      <c r="F27" s="268">
        <v>592</v>
      </c>
      <c r="G27" s="269"/>
      <c r="H27" s="160">
        <v>0.34</v>
      </c>
      <c r="I27" s="160">
        <v>11.91</v>
      </c>
      <c r="J27" s="160">
        <v>-12.3</v>
      </c>
    </row>
    <row r="28" spans="1:10" ht="12" customHeight="1" x14ac:dyDescent="0.25">
      <c r="A28" s="528" t="s">
        <v>350</v>
      </c>
      <c r="B28" s="268">
        <v>604</v>
      </c>
      <c r="C28" s="268">
        <v>599</v>
      </c>
      <c r="D28" s="268">
        <v>604</v>
      </c>
      <c r="E28" s="268">
        <v>592</v>
      </c>
      <c r="F28" s="268">
        <v>595</v>
      </c>
      <c r="G28" s="269"/>
      <c r="H28" s="160">
        <v>0.51</v>
      </c>
      <c r="I28" s="160">
        <v>-1.49</v>
      </c>
      <c r="J28" s="160">
        <v>-0.67</v>
      </c>
    </row>
    <row r="29" spans="1:10" ht="12" customHeight="1" x14ac:dyDescent="0.25">
      <c r="A29" s="530" t="s">
        <v>264</v>
      </c>
      <c r="B29" s="272">
        <v>6953809</v>
      </c>
      <c r="C29" s="272">
        <v>6951170</v>
      </c>
      <c r="D29" s="272">
        <v>7133668</v>
      </c>
      <c r="E29" s="272">
        <v>7397244</v>
      </c>
      <c r="F29" s="272">
        <v>7413511</v>
      </c>
      <c r="G29" s="273"/>
      <c r="H29" s="164">
        <v>0.22</v>
      </c>
      <c r="I29" s="164">
        <v>6.61</v>
      </c>
      <c r="J29" s="164">
        <v>6.65</v>
      </c>
    </row>
    <row r="30" spans="1:10" customFormat="1" ht="34.5" customHeight="1" x14ac:dyDescent="0.2">
      <c r="A30" s="853" t="s">
        <v>699</v>
      </c>
      <c r="B30" s="853"/>
      <c r="C30" s="853"/>
      <c r="D30" s="853"/>
      <c r="E30" s="853"/>
      <c r="F30" s="853"/>
      <c r="G30" s="853"/>
      <c r="H30" s="853"/>
      <c r="I30" s="853"/>
      <c r="J30" s="853"/>
    </row>
    <row r="32" spans="1:10" x14ac:dyDescent="0.25">
      <c r="B32" s="275"/>
      <c r="C32" s="275"/>
      <c r="D32" s="275"/>
      <c r="E32" s="275"/>
      <c r="F32" s="275"/>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5" defaultRowHeight="13.5" x14ac:dyDescent="0.25"/>
  <cols>
    <col min="1" max="1" width="56.33203125" style="707" customWidth="1"/>
    <col min="2" max="7" width="11.1640625" style="10" customWidth="1"/>
    <col min="8" max="10" width="8.1640625" style="10" customWidth="1"/>
    <col min="11" max="16384" width="12.5" style="10"/>
  </cols>
  <sheetData>
    <row r="1" spans="1:9" ht="36" customHeight="1" x14ac:dyDescent="0.25"/>
    <row r="2" spans="1:9" s="567" customFormat="1" ht="28.15" customHeight="1" x14ac:dyDescent="0.2">
      <c r="A2" s="840" t="s">
        <v>602</v>
      </c>
      <c r="B2" s="840"/>
      <c r="C2" s="840"/>
      <c r="D2" s="840"/>
      <c r="E2" s="36"/>
      <c r="F2" s="36" t="s">
        <v>352</v>
      </c>
      <c r="G2" s="662"/>
      <c r="H2" s="663"/>
      <c r="I2" s="663"/>
    </row>
    <row r="3" spans="1:9" ht="13.9" customHeight="1" x14ac:dyDescent="0.25">
      <c r="A3" s="708" t="s">
        <v>175</v>
      </c>
    </row>
    <row r="4" spans="1:9" ht="13.9" customHeight="1" x14ac:dyDescent="0.25">
      <c r="A4" s="709"/>
      <c r="B4" s="208"/>
      <c r="C4" s="208"/>
      <c r="D4" s="208"/>
      <c r="E4" s="208"/>
      <c r="F4" s="208"/>
      <c r="G4" s="218"/>
    </row>
    <row r="5" spans="1:9" ht="30" customHeight="1" x14ac:dyDescent="0.25">
      <c r="A5" s="710"/>
      <c r="B5" s="11">
        <v>2019</v>
      </c>
      <c r="C5" s="11">
        <v>2020</v>
      </c>
      <c r="D5" s="11">
        <v>2021</v>
      </c>
      <c r="E5" s="11">
        <v>2022</v>
      </c>
      <c r="F5" s="11">
        <v>2023</v>
      </c>
      <c r="G5" s="218"/>
    </row>
    <row r="6" spans="1:9" ht="12" customHeight="1" x14ac:dyDescent="0.25">
      <c r="A6" s="708"/>
      <c r="B6" s="12"/>
      <c r="C6" s="12"/>
      <c r="D6" s="12"/>
      <c r="E6" s="12"/>
      <c r="F6" s="12"/>
    </row>
    <row r="7" spans="1:9" ht="12" customHeight="1" x14ac:dyDescent="0.25">
      <c r="A7" s="711" t="s">
        <v>353</v>
      </c>
    </row>
    <row r="8" spans="1:9" ht="12" customHeight="1" x14ac:dyDescent="0.25">
      <c r="A8" s="712" t="s">
        <v>469</v>
      </c>
      <c r="B8" s="253">
        <v>4</v>
      </c>
      <c r="C8" s="253">
        <v>1268</v>
      </c>
      <c r="D8" s="253">
        <v>2</v>
      </c>
      <c r="E8" s="253">
        <v>0</v>
      </c>
      <c r="F8" s="253">
        <v>0</v>
      </c>
    </row>
    <row r="9" spans="1:9" ht="12" customHeight="1" x14ac:dyDescent="0.25">
      <c r="A9" s="713" t="s">
        <v>470</v>
      </c>
      <c r="B9" s="253">
        <v>0</v>
      </c>
      <c r="C9" s="253">
        <v>0</v>
      </c>
      <c r="D9" s="253">
        <v>0</v>
      </c>
      <c r="E9" s="253">
        <v>0</v>
      </c>
      <c r="F9" s="253">
        <v>0</v>
      </c>
    </row>
    <row r="10" spans="1:9" ht="12" customHeight="1" x14ac:dyDescent="0.25">
      <c r="A10" s="713" t="s">
        <v>471</v>
      </c>
      <c r="B10" s="253">
        <v>0</v>
      </c>
      <c r="C10" s="253">
        <v>0</v>
      </c>
      <c r="D10" s="253">
        <v>0</v>
      </c>
      <c r="E10" s="253">
        <v>0</v>
      </c>
      <c r="F10" s="253">
        <v>0</v>
      </c>
    </row>
    <row r="11" spans="1:9" ht="12" customHeight="1" x14ac:dyDescent="0.25">
      <c r="A11" s="713" t="s">
        <v>472</v>
      </c>
      <c r="B11" s="253">
        <v>0</v>
      </c>
      <c r="C11" s="253">
        <v>0</v>
      </c>
      <c r="D11" s="253">
        <v>0</v>
      </c>
      <c r="E11" s="253">
        <v>0</v>
      </c>
      <c r="F11" s="253">
        <v>0</v>
      </c>
    </row>
    <row r="12" spans="1:9" ht="12" customHeight="1" x14ac:dyDescent="0.25">
      <c r="A12" s="713" t="s">
        <v>473</v>
      </c>
      <c r="B12" s="253">
        <v>0</v>
      </c>
      <c r="C12" s="253">
        <v>0</v>
      </c>
      <c r="D12" s="253">
        <v>0</v>
      </c>
      <c r="E12" s="253">
        <v>0</v>
      </c>
      <c r="F12" s="253">
        <v>0</v>
      </c>
    </row>
    <row r="13" spans="1:9" ht="12" customHeight="1" x14ac:dyDescent="0.25">
      <c r="A13" s="713" t="s">
        <v>474</v>
      </c>
      <c r="B13" s="253">
        <v>4</v>
      </c>
      <c r="C13" s="253">
        <v>1268</v>
      </c>
      <c r="D13" s="253">
        <v>2</v>
      </c>
      <c r="E13" s="253">
        <v>0</v>
      </c>
      <c r="F13" s="253">
        <v>0</v>
      </c>
    </row>
    <row r="14" spans="1:9" ht="12" customHeight="1" x14ac:dyDescent="0.25">
      <c r="A14" s="712" t="s">
        <v>475</v>
      </c>
      <c r="B14" s="253">
        <v>281221059</v>
      </c>
      <c r="C14" s="253">
        <v>281121171</v>
      </c>
      <c r="D14" s="253">
        <v>326796210</v>
      </c>
      <c r="E14" s="253">
        <v>313259921</v>
      </c>
      <c r="F14" s="253">
        <v>354841854</v>
      </c>
    </row>
    <row r="15" spans="1:9" ht="12" customHeight="1" x14ac:dyDescent="0.25">
      <c r="A15" s="713" t="s">
        <v>354</v>
      </c>
      <c r="B15" s="253">
        <v>2292058</v>
      </c>
      <c r="C15" s="253">
        <v>2110431</v>
      </c>
      <c r="D15" s="253">
        <v>2780296</v>
      </c>
      <c r="E15" s="253">
        <v>2870890</v>
      </c>
      <c r="F15" s="253">
        <v>2522025</v>
      </c>
    </row>
    <row r="16" spans="1:9" ht="12" customHeight="1" x14ac:dyDescent="0.25">
      <c r="A16" s="713" t="s">
        <v>476</v>
      </c>
      <c r="B16" s="253">
        <v>257193871</v>
      </c>
      <c r="C16" s="253">
        <v>256807756</v>
      </c>
      <c r="D16" s="253">
        <v>300065128</v>
      </c>
      <c r="E16" s="253">
        <v>291874056</v>
      </c>
      <c r="F16" s="253">
        <v>335853143</v>
      </c>
    </row>
    <row r="17" spans="1:6" ht="12" customHeight="1" x14ac:dyDescent="0.25">
      <c r="A17" s="713" t="s">
        <v>477</v>
      </c>
      <c r="B17" s="253">
        <v>66633618</v>
      </c>
      <c r="C17" s="253">
        <v>54778841</v>
      </c>
      <c r="D17" s="253">
        <v>54939497</v>
      </c>
      <c r="E17" s="253">
        <v>58786591</v>
      </c>
      <c r="F17" s="253">
        <v>79071826</v>
      </c>
    </row>
    <row r="18" spans="1:6" ht="12" customHeight="1" x14ac:dyDescent="0.25">
      <c r="A18" s="713" t="s">
        <v>478</v>
      </c>
      <c r="B18" s="253">
        <v>44596679</v>
      </c>
      <c r="C18" s="253">
        <v>38386718</v>
      </c>
      <c r="D18" s="253">
        <v>35720641</v>
      </c>
      <c r="E18" s="253">
        <v>41892954</v>
      </c>
      <c r="F18" s="253">
        <v>60138561</v>
      </c>
    </row>
    <row r="19" spans="1:6" ht="12" customHeight="1" x14ac:dyDescent="0.25">
      <c r="A19" s="713" t="s">
        <v>479</v>
      </c>
      <c r="B19" s="253">
        <v>9047884</v>
      </c>
      <c r="C19" s="253">
        <v>6185340</v>
      </c>
      <c r="D19" s="253">
        <v>6828548</v>
      </c>
      <c r="E19" s="253">
        <v>6112998</v>
      </c>
      <c r="F19" s="253">
        <v>6586277</v>
      </c>
    </row>
    <row r="20" spans="1:6" ht="12" customHeight="1" x14ac:dyDescent="0.25">
      <c r="A20" s="713" t="s">
        <v>480</v>
      </c>
      <c r="B20" s="253">
        <v>8581861</v>
      </c>
      <c r="C20" s="253">
        <v>8511022</v>
      </c>
      <c r="D20" s="253">
        <v>11396477</v>
      </c>
      <c r="E20" s="253">
        <v>9927664</v>
      </c>
      <c r="F20" s="253">
        <v>10152266</v>
      </c>
    </row>
    <row r="21" spans="1:6" ht="12" customHeight="1" x14ac:dyDescent="0.25">
      <c r="A21" s="713" t="s">
        <v>481</v>
      </c>
      <c r="B21" s="253">
        <v>3986242</v>
      </c>
      <c r="C21" s="253">
        <v>1328498</v>
      </c>
      <c r="D21" s="253">
        <v>615900</v>
      </c>
      <c r="E21" s="253">
        <v>425414</v>
      </c>
      <c r="F21" s="253">
        <v>1665274</v>
      </c>
    </row>
    <row r="22" spans="1:6" ht="12" customHeight="1" x14ac:dyDescent="0.25">
      <c r="A22" s="713" t="s">
        <v>482</v>
      </c>
      <c r="B22" s="253">
        <v>416029</v>
      </c>
      <c r="C22" s="253">
        <v>352676</v>
      </c>
      <c r="D22" s="253">
        <v>330870</v>
      </c>
      <c r="E22" s="253">
        <v>363719</v>
      </c>
      <c r="F22" s="253">
        <v>467176</v>
      </c>
    </row>
    <row r="23" spans="1:6" ht="12" customHeight="1" x14ac:dyDescent="0.25">
      <c r="A23" s="713" t="s">
        <v>483</v>
      </c>
      <c r="B23" s="253">
        <v>4923</v>
      </c>
      <c r="C23" s="253">
        <v>14587</v>
      </c>
      <c r="D23" s="253">
        <v>47061</v>
      </c>
      <c r="E23" s="253">
        <v>63842</v>
      </c>
      <c r="F23" s="253">
        <v>62272</v>
      </c>
    </row>
    <row r="24" spans="1:6" ht="12" customHeight="1" x14ac:dyDescent="0.25">
      <c r="A24" s="713" t="s">
        <v>484</v>
      </c>
      <c r="B24" s="253">
        <v>190451670</v>
      </c>
      <c r="C24" s="253">
        <v>201962954</v>
      </c>
      <c r="D24" s="253">
        <v>245231225</v>
      </c>
      <c r="E24" s="253">
        <v>232650428</v>
      </c>
      <c r="F24" s="253">
        <v>254345635</v>
      </c>
    </row>
    <row r="25" spans="1:6" ht="12" customHeight="1" x14ac:dyDescent="0.25">
      <c r="A25" s="713" t="s">
        <v>485</v>
      </c>
      <c r="B25" s="253">
        <v>83774359</v>
      </c>
      <c r="C25" s="253">
        <v>86110947</v>
      </c>
      <c r="D25" s="253">
        <v>95179783</v>
      </c>
      <c r="E25" s="253">
        <v>109897006</v>
      </c>
      <c r="F25" s="253">
        <v>131489738</v>
      </c>
    </row>
    <row r="26" spans="1:6" ht="12" customHeight="1" x14ac:dyDescent="0.25">
      <c r="A26" s="713" t="s">
        <v>486</v>
      </c>
      <c r="B26" s="253">
        <v>33115886</v>
      </c>
      <c r="C26" s="253">
        <v>33886139</v>
      </c>
      <c r="D26" s="253">
        <v>46254258</v>
      </c>
      <c r="E26" s="253">
        <v>41321418</v>
      </c>
      <c r="F26" s="253">
        <v>46093415</v>
      </c>
    </row>
    <row r="27" spans="1:6" ht="12" customHeight="1" x14ac:dyDescent="0.25">
      <c r="A27" s="713" t="s">
        <v>487</v>
      </c>
      <c r="B27" s="253">
        <v>73054360</v>
      </c>
      <c r="C27" s="253">
        <v>81358176</v>
      </c>
      <c r="D27" s="253">
        <v>103089910</v>
      </c>
      <c r="E27" s="253">
        <v>80592639</v>
      </c>
      <c r="F27" s="253">
        <v>76255251</v>
      </c>
    </row>
    <row r="28" spans="1:6" ht="12" customHeight="1" x14ac:dyDescent="0.25">
      <c r="A28" s="713" t="s">
        <v>488</v>
      </c>
      <c r="B28" s="253">
        <v>4500</v>
      </c>
      <c r="C28" s="253">
        <v>143</v>
      </c>
      <c r="D28" s="253">
        <v>0</v>
      </c>
      <c r="E28" s="253">
        <v>0</v>
      </c>
      <c r="F28" s="253">
        <v>195000</v>
      </c>
    </row>
    <row r="29" spans="1:6" ht="12" customHeight="1" x14ac:dyDescent="0.25">
      <c r="A29" s="713" t="s">
        <v>489</v>
      </c>
      <c r="B29" s="253">
        <v>501645</v>
      </c>
      <c r="C29" s="253">
        <v>606794</v>
      </c>
      <c r="D29" s="253">
        <v>706299</v>
      </c>
      <c r="E29" s="253">
        <v>838883</v>
      </c>
      <c r="F29" s="253">
        <v>311995</v>
      </c>
    </row>
    <row r="30" spans="1:6" ht="12" customHeight="1" x14ac:dyDescent="0.25">
      <c r="A30" s="713" t="s">
        <v>490</v>
      </c>
      <c r="B30" s="253">
        <v>921</v>
      </c>
      <c r="C30" s="253">
        <v>755</v>
      </c>
      <c r="D30" s="253">
        <v>976</v>
      </c>
      <c r="E30" s="253">
        <v>482</v>
      </c>
      <c r="F30" s="253">
        <v>236</v>
      </c>
    </row>
    <row r="31" spans="1:6" ht="12" customHeight="1" x14ac:dyDescent="0.25">
      <c r="A31" s="713" t="s">
        <v>491</v>
      </c>
      <c r="B31" s="253">
        <v>93744</v>
      </c>
      <c r="C31" s="253">
        <v>55748</v>
      </c>
      <c r="D31" s="253">
        <v>-118795</v>
      </c>
      <c r="E31" s="253">
        <v>422375</v>
      </c>
      <c r="F31" s="253">
        <v>2417232</v>
      </c>
    </row>
    <row r="32" spans="1:6" ht="12" customHeight="1" x14ac:dyDescent="0.25">
      <c r="A32" s="713" t="s">
        <v>492</v>
      </c>
      <c r="B32" s="253">
        <v>14839</v>
      </c>
      <c r="C32" s="253">
        <v>10213</v>
      </c>
      <c r="D32" s="253">
        <v>13201</v>
      </c>
      <c r="E32" s="253">
        <v>14661</v>
      </c>
      <c r="F32" s="253">
        <v>18450</v>
      </c>
    </row>
    <row r="33" spans="1:6" ht="12" customHeight="1" x14ac:dyDescent="0.25">
      <c r="A33" s="713" t="s">
        <v>493</v>
      </c>
      <c r="B33" s="253">
        <v>9</v>
      </c>
      <c r="C33" s="253">
        <v>5</v>
      </c>
      <c r="D33" s="253">
        <v>15</v>
      </c>
      <c r="E33" s="253">
        <v>16</v>
      </c>
      <c r="F33" s="253">
        <v>17</v>
      </c>
    </row>
    <row r="34" spans="1:6" ht="12" customHeight="1" x14ac:dyDescent="0.25">
      <c r="A34" s="713" t="s">
        <v>494</v>
      </c>
      <c r="B34" s="253">
        <v>21735121</v>
      </c>
      <c r="C34" s="253">
        <v>22202979</v>
      </c>
      <c r="D34" s="253">
        <v>23950771</v>
      </c>
      <c r="E34" s="253">
        <v>18514959</v>
      </c>
      <c r="F34" s="253">
        <v>16466669</v>
      </c>
    </row>
    <row r="35" spans="1:6" ht="12" customHeight="1" x14ac:dyDescent="0.25">
      <c r="A35" s="714" t="s">
        <v>355</v>
      </c>
      <c r="B35" s="253">
        <v>281221063</v>
      </c>
      <c r="C35" s="253">
        <v>281122439</v>
      </c>
      <c r="D35" s="253">
        <v>326796212</v>
      </c>
      <c r="E35" s="253">
        <v>313259921</v>
      </c>
      <c r="F35" s="253">
        <v>354841854</v>
      </c>
    </row>
    <row r="36" spans="1:6" ht="12" customHeight="1" x14ac:dyDescent="0.25">
      <c r="A36" s="711"/>
      <c r="B36" s="254"/>
      <c r="C36" s="254"/>
      <c r="D36" s="254"/>
      <c r="E36" s="254"/>
      <c r="F36" s="254"/>
    </row>
    <row r="37" spans="1:6" ht="12" customHeight="1" x14ac:dyDescent="0.25">
      <c r="A37" s="711" t="s">
        <v>356</v>
      </c>
      <c r="B37" s="254"/>
      <c r="C37" s="254"/>
      <c r="D37" s="254"/>
      <c r="E37" s="254"/>
      <c r="F37" s="254"/>
    </row>
    <row r="38" spans="1:6" ht="12" customHeight="1" x14ac:dyDescent="0.25">
      <c r="A38" s="712" t="s">
        <v>495</v>
      </c>
      <c r="B38" s="253">
        <v>279377401</v>
      </c>
      <c r="C38" s="253">
        <v>279694467</v>
      </c>
      <c r="D38" s="253">
        <v>324700977</v>
      </c>
      <c r="E38" s="253">
        <v>311466354</v>
      </c>
      <c r="F38" s="253">
        <v>353259776</v>
      </c>
    </row>
    <row r="39" spans="1:6" ht="12" customHeight="1" x14ac:dyDescent="0.25">
      <c r="A39" s="712" t="s">
        <v>36</v>
      </c>
      <c r="B39" s="253">
        <v>279377401</v>
      </c>
      <c r="C39" s="253">
        <v>279694467</v>
      </c>
      <c r="D39" s="253">
        <v>324700977</v>
      </c>
      <c r="E39" s="253">
        <v>311466354</v>
      </c>
      <c r="F39" s="253">
        <v>353259776</v>
      </c>
    </row>
    <row r="40" spans="1:6" ht="12" customHeight="1" x14ac:dyDescent="0.25">
      <c r="A40" s="713" t="s">
        <v>497</v>
      </c>
      <c r="B40" s="253">
        <v>15693</v>
      </c>
      <c r="C40" s="253">
        <v>0</v>
      </c>
      <c r="D40" s="253">
        <v>16753</v>
      </c>
      <c r="E40" s="253">
        <v>0</v>
      </c>
      <c r="F40" s="253">
        <v>6884</v>
      </c>
    </row>
    <row r="41" spans="1:6" ht="12" customHeight="1" x14ac:dyDescent="0.25">
      <c r="A41" s="713" t="s">
        <v>498</v>
      </c>
      <c r="B41" s="253">
        <v>215415857</v>
      </c>
      <c r="C41" s="253">
        <v>236777461</v>
      </c>
      <c r="D41" s="253">
        <v>269411601</v>
      </c>
      <c r="E41" s="253">
        <v>304800865</v>
      </c>
      <c r="F41" s="253">
        <v>293165965</v>
      </c>
    </row>
    <row r="42" spans="1:6" ht="12" customHeight="1" x14ac:dyDescent="0.25">
      <c r="A42" s="713" t="s">
        <v>499</v>
      </c>
      <c r="B42" s="253">
        <v>0</v>
      </c>
      <c r="C42" s="253">
        <v>0</v>
      </c>
      <c r="D42" s="253">
        <v>0</v>
      </c>
      <c r="E42" s="253">
        <v>0</v>
      </c>
      <c r="F42" s="253">
        <v>0</v>
      </c>
    </row>
    <row r="43" spans="1:6" ht="12" customHeight="1" x14ac:dyDescent="0.25">
      <c r="A43" s="713" t="s">
        <v>500</v>
      </c>
      <c r="B43" s="253">
        <v>4768637</v>
      </c>
      <c r="C43" s="253">
        <v>4845949</v>
      </c>
      <c r="D43" s="253">
        <v>2218788</v>
      </c>
      <c r="E43" s="253">
        <v>2053519</v>
      </c>
      <c r="F43" s="253">
        <v>2088564</v>
      </c>
    </row>
    <row r="44" spans="1:6" ht="12" customHeight="1" x14ac:dyDescent="0.25">
      <c r="A44" s="713" t="s">
        <v>501</v>
      </c>
      <c r="B44" s="253">
        <v>0</v>
      </c>
      <c r="C44" s="253">
        <v>0</v>
      </c>
      <c r="D44" s="253">
        <v>0</v>
      </c>
      <c r="E44" s="253">
        <v>0</v>
      </c>
      <c r="F44" s="253">
        <v>0</v>
      </c>
    </row>
    <row r="45" spans="1:6" ht="12" customHeight="1" x14ac:dyDescent="0.25">
      <c r="A45" s="713" t="s">
        <v>502</v>
      </c>
      <c r="B45" s="253">
        <v>41298074</v>
      </c>
      <c r="C45" s="253">
        <v>38160594</v>
      </c>
      <c r="D45" s="253">
        <v>35942260</v>
      </c>
      <c r="E45" s="253">
        <v>34394215</v>
      </c>
      <c r="F45" s="253">
        <v>34350021</v>
      </c>
    </row>
    <row r="46" spans="1:6" ht="12" customHeight="1" x14ac:dyDescent="0.25">
      <c r="A46" s="713" t="s">
        <v>503</v>
      </c>
      <c r="B46" s="253">
        <v>0</v>
      </c>
      <c r="C46" s="253">
        <v>0</v>
      </c>
      <c r="D46" s="253">
        <v>0</v>
      </c>
      <c r="E46" s="253">
        <v>0</v>
      </c>
      <c r="F46" s="253">
        <v>0</v>
      </c>
    </row>
    <row r="47" spans="1:6" ht="12" customHeight="1" x14ac:dyDescent="0.25">
      <c r="A47" s="713" t="s">
        <v>504</v>
      </c>
      <c r="B47" s="253">
        <v>17884120</v>
      </c>
      <c r="C47" s="253">
        <v>-81323</v>
      </c>
      <c r="D47" s="253">
        <v>17180758</v>
      </c>
      <c r="E47" s="253">
        <v>-29737012</v>
      </c>
      <c r="F47" s="253">
        <v>23702228</v>
      </c>
    </row>
    <row r="48" spans="1:6" ht="12" customHeight="1" x14ac:dyDescent="0.25">
      <c r="A48" s="713" t="s">
        <v>505</v>
      </c>
      <c r="B48" s="253">
        <v>-4981</v>
      </c>
      <c r="C48" s="253">
        <v>-8215</v>
      </c>
      <c r="D48" s="253">
        <v>-69183</v>
      </c>
      <c r="E48" s="253">
        <v>-45233</v>
      </c>
      <c r="F48" s="253">
        <v>-53887</v>
      </c>
    </row>
    <row r="49" spans="1:6" ht="12" customHeight="1" x14ac:dyDescent="0.25">
      <c r="A49" s="712" t="s">
        <v>37</v>
      </c>
      <c r="B49" s="253">
        <v>0</v>
      </c>
      <c r="C49" s="253">
        <v>0</v>
      </c>
      <c r="D49" s="253">
        <v>0</v>
      </c>
      <c r="E49" s="253">
        <v>0</v>
      </c>
      <c r="F49" s="253">
        <v>0</v>
      </c>
    </row>
    <row r="50" spans="1:6" ht="12" customHeight="1" x14ac:dyDescent="0.25">
      <c r="A50" s="712" t="s">
        <v>38</v>
      </c>
      <c r="B50" s="253">
        <v>0</v>
      </c>
      <c r="C50" s="253">
        <v>0</v>
      </c>
      <c r="D50" s="253">
        <v>0</v>
      </c>
      <c r="E50" s="253">
        <v>0</v>
      </c>
      <c r="F50" s="253">
        <v>0</v>
      </c>
    </row>
    <row r="51" spans="1:6" ht="12" customHeight="1" x14ac:dyDescent="0.25">
      <c r="A51" s="712" t="s">
        <v>507</v>
      </c>
      <c r="B51" s="253">
        <v>6</v>
      </c>
      <c r="C51" s="253">
        <v>0</v>
      </c>
      <c r="D51" s="253">
        <v>0</v>
      </c>
      <c r="E51" s="253">
        <v>0</v>
      </c>
      <c r="F51" s="253">
        <v>10</v>
      </c>
    </row>
    <row r="52" spans="1:6" ht="12" customHeight="1" x14ac:dyDescent="0.25">
      <c r="A52" s="713" t="s">
        <v>508</v>
      </c>
      <c r="B52" s="253">
        <v>0</v>
      </c>
      <c r="C52" s="253">
        <v>0</v>
      </c>
      <c r="D52" s="253">
        <v>0</v>
      </c>
      <c r="E52" s="253">
        <v>0</v>
      </c>
      <c r="F52" s="253">
        <v>0</v>
      </c>
    </row>
    <row r="53" spans="1:6" ht="12" customHeight="1" x14ac:dyDescent="0.25">
      <c r="A53" s="713" t="s">
        <v>509</v>
      </c>
      <c r="B53" s="253">
        <v>0</v>
      </c>
      <c r="C53" s="253">
        <v>0</v>
      </c>
      <c r="D53" s="253">
        <v>0</v>
      </c>
      <c r="E53" s="253">
        <v>0</v>
      </c>
      <c r="F53" s="253">
        <v>0</v>
      </c>
    </row>
    <row r="54" spans="1:6" ht="12" customHeight="1" x14ac:dyDescent="0.25">
      <c r="A54" s="713" t="s">
        <v>510</v>
      </c>
      <c r="B54" s="253">
        <v>6</v>
      </c>
      <c r="C54" s="253">
        <v>0</v>
      </c>
      <c r="D54" s="253">
        <v>0</v>
      </c>
      <c r="E54" s="253">
        <v>0</v>
      </c>
      <c r="F54" s="253">
        <v>10</v>
      </c>
    </row>
    <row r="55" spans="1:6" ht="12" customHeight="1" x14ac:dyDescent="0.25">
      <c r="A55" s="712" t="s">
        <v>511</v>
      </c>
      <c r="B55" s="253">
        <v>1843656</v>
      </c>
      <c r="C55" s="253">
        <v>1427972</v>
      </c>
      <c r="D55" s="253">
        <v>2095235</v>
      </c>
      <c r="E55" s="253">
        <v>1793567</v>
      </c>
      <c r="F55" s="253">
        <v>1582068</v>
      </c>
    </row>
    <row r="56" spans="1:6" ht="12" customHeight="1" x14ac:dyDescent="0.25">
      <c r="A56" s="713" t="s">
        <v>512</v>
      </c>
      <c r="B56" s="253">
        <v>118</v>
      </c>
      <c r="C56" s="253">
        <v>258</v>
      </c>
      <c r="D56" s="253">
        <v>723</v>
      </c>
      <c r="E56" s="253">
        <v>87</v>
      </c>
      <c r="F56" s="253">
        <v>0</v>
      </c>
    </row>
    <row r="57" spans="1:6" ht="12" customHeight="1" x14ac:dyDescent="0.25">
      <c r="A57" s="713" t="s">
        <v>513</v>
      </c>
      <c r="B57" s="253">
        <v>42591</v>
      </c>
      <c r="C57" s="253">
        <v>38655</v>
      </c>
      <c r="D57" s="253">
        <v>48276</v>
      </c>
      <c r="E57" s="253">
        <v>42460</v>
      </c>
      <c r="F57" s="253">
        <v>47445</v>
      </c>
    </row>
    <row r="58" spans="1:6" ht="12" customHeight="1" x14ac:dyDescent="0.25">
      <c r="A58" s="713" t="s">
        <v>514</v>
      </c>
      <c r="B58" s="253">
        <v>1351671</v>
      </c>
      <c r="C58" s="253">
        <v>834976</v>
      </c>
      <c r="D58" s="253">
        <v>1413111</v>
      </c>
      <c r="E58" s="253">
        <v>1061146</v>
      </c>
      <c r="F58" s="253">
        <v>1029743</v>
      </c>
    </row>
    <row r="59" spans="1:6" ht="12" customHeight="1" x14ac:dyDescent="0.25">
      <c r="A59" s="713" t="s">
        <v>515</v>
      </c>
      <c r="B59" s="253">
        <v>2614</v>
      </c>
      <c r="C59" s="253">
        <v>380</v>
      </c>
      <c r="D59" s="253">
        <v>1013</v>
      </c>
      <c r="E59" s="253">
        <v>600</v>
      </c>
      <c r="F59" s="253">
        <v>870</v>
      </c>
    </row>
    <row r="60" spans="1:6" ht="12" customHeight="1" x14ac:dyDescent="0.25">
      <c r="A60" s="713" t="s">
        <v>516</v>
      </c>
      <c r="B60" s="253">
        <v>443160</v>
      </c>
      <c r="C60" s="253">
        <v>550524</v>
      </c>
      <c r="D60" s="253">
        <v>630253</v>
      </c>
      <c r="E60" s="253">
        <v>685863</v>
      </c>
      <c r="F60" s="253">
        <v>501589</v>
      </c>
    </row>
    <row r="61" spans="1:6" ht="12" customHeight="1" x14ac:dyDescent="0.25">
      <c r="A61" s="713" t="s">
        <v>517</v>
      </c>
      <c r="B61" s="253">
        <v>3501</v>
      </c>
      <c r="C61" s="253">
        <v>3179</v>
      </c>
      <c r="D61" s="253">
        <v>1859</v>
      </c>
      <c r="E61" s="253">
        <v>3411</v>
      </c>
      <c r="F61" s="253">
        <v>2421</v>
      </c>
    </row>
    <row r="62" spans="1:6" ht="12" customHeight="1" x14ac:dyDescent="0.25">
      <c r="A62" s="714" t="s">
        <v>357</v>
      </c>
      <c r="B62" s="253">
        <v>281221063</v>
      </c>
      <c r="C62" s="253">
        <v>281122439</v>
      </c>
      <c r="D62" s="253">
        <v>326796212</v>
      </c>
      <c r="E62" s="253">
        <v>313259921</v>
      </c>
      <c r="F62" s="253">
        <v>354841854</v>
      </c>
    </row>
    <row r="63" spans="1:6" ht="12" customHeight="1" x14ac:dyDescent="0.25">
      <c r="A63" s="711"/>
      <c r="B63" s="254"/>
      <c r="C63" s="254"/>
      <c r="D63" s="254"/>
      <c r="E63" s="254"/>
      <c r="F63" s="254"/>
    </row>
    <row r="64" spans="1:6" ht="12" customHeight="1" x14ac:dyDescent="0.25">
      <c r="A64" s="711" t="s">
        <v>358</v>
      </c>
      <c r="B64" s="254"/>
      <c r="C64" s="254"/>
      <c r="D64" s="254"/>
      <c r="E64" s="254"/>
      <c r="F64" s="254"/>
    </row>
    <row r="65" spans="1:6" ht="12" customHeight="1" x14ac:dyDescent="0.25">
      <c r="A65" s="713" t="s">
        <v>518</v>
      </c>
      <c r="B65" s="253">
        <v>81379228</v>
      </c>
      <c r="C65" s="253">
        <v>100495243</v>
      </c>
      <c r="D65" s="253">
        <v>99388699</v>
      </c>
      <c r="E65" s="253">
        <v>127676201</v>
      </c>
      <c r="F65" s="253">
        <v>89649597</v>
      </c>
    </row>
    <row r="66" spans="1:6" ht="12" customHeight="1" x14ac:dyDescent="0.25">
      <c r="A66" s="713" t="s">
        <v>519</v>
      </c>
      <c r="B66" s="253">
        <v>58930231</v>
      </c>
      <c r="C66" s="253">
        <v>67695013</v>
      </c>
      <c r="D66" s="253">
        <v>60215980</v>
      </c>
      <c r="E66" s="253">
        <v>71613223</v>
      </c>
      <c r="F66" s="253">
        <v>61654674</v>
      </c>
    </row>
    <row r="67" spans="1:6" ht="12" customHeight="1" x14ac:dyDescent="0.25">
      <c r="A67" s="713" t="s">
        <v>520</v>
      </c>
      <c r="B67" s="253">
        <v>22448998</v>
      </c>
      <c r="C67" s="253">
        <v>32800230</v>
      </c>
      <c r="D67" s="253">
        <v>39172720</v>
      </c>
      <c r="E67" s="253">
        <v>56062978</v>
      </c>
      <c r="F67" s="253">
        <v>27994923</v>
      </c>
    </row>
    <row r="68" spans="1:6" ht="12" customHeight="1" x14ac:dyDescent="0.25">
      <c r="A68" s="713" t="s">
        <v>359</v>
      </c>
      <c r="B68" s="253">
        <v>62866220</v>
      </c>
      <c r="C68" s="253">
        <v>60524511</v>
      </c>
      <c r="D68" s="253">
        <v>71633445</v>
      </c>
      <c r="E68" s="253">
        <v>78520885</v>
      </c>
      <c r="F68" s="253">
        <v>108295463</v>
      </c>
    </row>
    <row r="69" spans="1:6" ht="12" customHeight="1" x14ac:dyDescent="0.25">
      <c r="A69" s="713" t="s">
        <v>521</v>
      </c>
      <c r="B69" s="253">
        <v>0</v>
      </c>
      <c r="C69" s="253">
        <v>0</v>
      </c>
      <c r="D69" s="253">
        <v>0</v>
      </c>
      <c r="E69" s="253">
        <v>0</v>
      </c>
      <c r="F69" s="253">
        <v>0</v>
      </c>
    </row>
    <row r="70" spans="1:6" ht="12" customHeight="1" x14ac:dyDescent="0.25">
      <c r="A70" s="713" t="s">
        <v>522</v>
      </c>
      <c r="B70" s="253">
        <v>19491</v>
      </c>
      <c r="C70" s="253">
        <v>29586</v>
      </c>
      <c r="D70" s="253">
        <v>11603</v>
      </c>
      <c r="E70" s="253">
        <v>8355</v>
      </c>
      <c r="F70" s="253">
        <v>25611</v>
      </c>
    </row>
    <row r="71" spans="1:6" ht="12" customHeight="1" x14ac:dyDescent="0.25">
      <c r="A71" s="713" t="s">
        <v>523</v>
      </c>
      <c r="B71" s="253">
        <v>696187</v>
      </c>
      <c r="C71" s="253">
        <v>324070</v>
      </c>
      <c r="D71" s="253">
        <v>358988</v>
      </c>
      <c r="E71" s="253">
        <v>278718</v>
      </c>
      <c r="F71" s="253">
        <v>270688</v>
      </c>
    </row>
    <row r="72" spans="1:6" ht="12" customHeight="1" x14ac:dyDescent="0.25">
      <c r="A72" s="713" t="s">
        <v>524</v>
      </c>
      <c r="B72" s="253">
        <v>54729</v>
      </c>
      <c r="C72" s="253">
        <v>54729</v>
      </c>
      <c r="D72" s="253">
        <v>30070</v>
      </c>
      <c r="E72" s="253">
        <v>30070</v>
      </c>
      <c r="F72" s="253">
        <v>30674</v>
      </c>
    </row>
    <row r="73" spans="1:6" ht="12" customHeight="1" x14ac:dyDescent="0.25">
      <c r="A73" s="713" t="s">
        <v>525</v>
      </c>
      <c r="B73" s="253">
        <v>25281356</v>
      </c>
      <c r="C73" s="253">
        <v>19686668</v>
      </c>
      <c r="D73" s="253">
        <v>21939410</v>
      </c>
      <c r="E73" s="253">
        <v>26983045</v>
      </c>
      <c r="F73" s="253">
        <v>45360839</v>
      </c>
    </row>
    <row r="74" spans="1:6" ht="12" customHeight="1" x14ac:dyDescent="0.25">
      <c r="A74" s="713" t="s">
        <v>490</v>
      </c>
      <c r="B74" s="253">
        <v>36814457</v>
      </c>
      <c r="C74" s="253">
        <v>40429458</v>
      </c>
      <c r="D74" s="253">
        <v>49293375</v>
      </c>
      <c r="E74" s="253">
        <v>51220698</v>
      </c>
      <c r="F74" s="253">
        <v>62607652</v>
      </c>
    </row>
    <row r="75" spans="1:6" ht="12" customHeight="1" x14ac:dyDescent="0.25">
      <c r="A75" s="715" t="s">
        <v>360</v>
      </c>
      <c r="B75" s="256">
        <v>144245449</v>
      </c>
      <c r="C75" s="256">
        <v>161019754</v>
      </c>
      <c r="D75" s="256">
        <v>171022145</v>
      </c>
      <c r="E75" s="256">
        <v>206197087</v>
      </c>
      <c r="F75" s="256">
        <v>197945060</v>
      </c>
    </row>
    <row r="76" spans="1:6" customFormat="1" x14ac:dyDescent="0.25">
      <c r="A76" s="686" t="s">
        <v>626</v>
      </c>
      <c r="B76" s="255"/>
      <c r="C76" s="255"/>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5" defaultRowHeight="13.5" x14ac:dyDescent="0.25"/>
  <cols>
    <col min="1" max="1" width="56.33203125" style="757" customWidth="1"/>
    <col min="2" max="7" width="11.1640625" style="245" customWidth="1"/>
    <col min="8" max="10" width="8.1640625" style="245" customWidth="1"/>
    <col min="11" max="16384" width="13.5" style="245"/>
  </cols>
  <sheetData>
    <row r="1" spans="1:9" ht="36" customHeight="1" x14ac:dyDescent="0.25"/>
    <row r="2" spans="1:9" s="564" customFormat="1" ht="28.15" customHeight="1" x14ac:dyDescent="0.2">
      <c r="A2" s="841" t="s">
        <v>581</v>
      </c>
      <c r="B2" s="841"/>
      <c r="C2" s="841"/>
      <c r="D2" s="841"/>
      <c r="E2" s="36"/>
      <c r="F2" s="36" t="s">
        <v>361</v>
      </c>
      <c r="G2" s="660"/>
      <c r="H2" s="661"/>
      <c r="I2" s="661"/>
    </row>
    <row r="3" spans="1:9" ht="13.9" customHeight="1" x14ac:dyDescent="0.25">
      <c r="A3" s="758" t="s">
        <v>175</v>
      </c>
      <c r="B3" s="565"/>
      <c r="C3" s="565"/>
      <c r="D3" s="565"/>
      <c r="E3" s="565"/>
      <c r="F3" s="565"/>
    </row>
    <row r="4" spans="1:9" ht="13.9" customHeight="1" x14ac:dyDescent="0.25">
      <c r="A4" s="759"/>
      <c r="B4" s="247"/>
      <c r="C4" s="247"/>
      <c r="D4" s="247"/>
      <c r="E4" s="208"/>
      <c r="F4" s="208"/>
      <c r="G4" s="638"/>
    </row>
    <row r="5" spans="1:9" ht="30" customHeight="1" x14ac:dyDescent="0.25">
      <c r="A5" s="760"/>
      <c r="B5" s="51">
        <v>2019</v>
      </c>
      <c r="C5" s="51">
        <v>2020</v>
      </c>
      <c r="D5" s="51">
        <v>2021</v>
      </c>
      <c r="E5" s="43">
        <v>2022</v>
      </c>
      <c r="F5" s="43">
        <v>2023</v>
      </c>
      <c r="G5" s="638"/>
    </row>
    <row r="6" spans="1:9" ht="12" customHeight="1" x14ac:dyDescent="0.25">
      <c r="A6" s="248"/>
      <c r="B6" s="249"/>
      <c r="C6" s="566"/>
      <c r="D6" s="566"/>
    </row>
    <row r="7" spans="1:9" ht="12" customHeight="1" x14ac:dyDescent="0.25">
      <c r="A7" s="210" t="s">
        <v>362</v>
      </c>
      <c r="B7" s="250">
        <v>1249</v>
      </c>
      <c r="C7" s="250">
        <v>1012</v>
      </c>
      <c r="D7" s="250">
        <v>1490</v>
      </c>
      <c r="E7" s="250">
        <v>1247</v>
      </c>
      <c r="F7" s="250">
        <v>2027</v>
      </c>
    </row>
    <row r="8" spans="1:9" ht="12" customHeight="1" x14ac:dyDescent="0.25">
      <c r="A8" s="212" t="s">
        <v>363</v>
      </c>
      <c r="B8" s="251">
        <v>39713</v>
      </c>
      <c r="C8" s="251">
        <v>32099</v>
      </c>
      <c r="D8" s="251">
        <v>42860</v>
      </c>
      <c r="E8" s="251">
        <v>43425</v>
      </c>
      <c r="F8" s="251">
        <v>39775</v>
      </c>
    </row>
    <row r="9" spans="1:9" ht="12" customHeight="1" x14ac:dyDescent="0.25">
      <c r="A9" s="212" t="s">
        <v>364</v>
      </c>
      <c r="B9" s="251">
        <v>0</v>
      </c>
      <c r="C9" s="251">
        <v>0</v>
      </c>
      <c r="D9" s="251">
        <v>0</v>
      </c>
      <c r="E9" s="251">
        <v>0</v>
      </c>
      <c r="F9" s="251">
        <v>0</v>
      </c>
    </row>
    <row r="10" spans="1:9" ht="12" customHeight="1" x14ac:dyDescent="0.25">
      <c r="A10" s="212" t="s">
        <v>365</v>
      </c>
      <c r="B10" s="251">
        <v>-2549482</v>
      </c>
      <c r="C10" s="251">
        <v>-2478341</v>
      </c>
      <c r="D10" s="251">
        <v>-2894693</v>
      </c>
      <c r="E10" s="251">
        <v>-2820060</v>
      </c>
      <c r="F10" s="251">
        <v>-3004062</v>
      </c>
    </row>
    <row r="11" spans="1:9" ht="12" customHeight="1" x14ac:dyDescent="0.25">
      <c r="A11" s="212" t="s">
        <v>366</v>
      </c>
      <c r="B11" s="251">
        <v>-2263034</v>
      </c>
      <c r="C11" s="251">
        <v>-2186517</v>
      </c>
      <c r="D11" s="251">
        <v>-2571293</v>
      </c>
      <c r="E11" s="251">
        <v>-2490138</v>
      </c>
      <c r="F11" s="251">
        <v>-2652396</v>
      </c>
    </row>
    <row r="12" spans="1:9" ht="12" customHeight="1" x14ac:dyDescent="0.25">
      <c r="A12" s="212" t="s">
        <v>367</v>
      </c>
      <c r="B12" s="251">
        <v>-196621</v>
      </c>
      <c r="C12" s="251">
        <v>-199791</v>
      </c>
      <c r="D12" s="251">
        <v>-223488</v>
      </c>
      <c r="E12" s="251">
        <v>-221932</v>
      </c>
      <c r="F12" s="251">
        <v>-227357</v>
      </c>
    </row>
    <row r="13" spans="1:9" ht="12" customHeight="1" x14ac:dyDescent="0.25">
      <c r="A13" s="212" t="s">
        <v>368</v>
      </c>
      <c r="B13" s="251">
        <v>-89827</v>
      </c>
      <c r="C13" s="251">
        <v>-92033</v>
      </c>
      <c r="D13" s="251">
        <v>-99913</v>
      </c>
      <c r="E13" s="251">
        <v>-107990</v>
      </c>
      <c r="F13" s="251">
        <v>-124309</v>
      </c>
    </row>
    <row r="14" spans="1:9" ht="12" customHeight="1" x14ac:dyDescent="0.25">
      <c r="A14" s="212" t="s">
        <v>369</v>
      </c>
      <c r="B14" s="251">
        <v>0</v>
      </c>
      <c r="C14" s="251">
        <v>0</v>
      </c>
      <c r="D14" s="251">
        <v>0</v>
      </c>
      <c r="E14" s="251">
        <v>0</v>
      </c>
      <c r="F14" s="251">
        <v>-69204</v>
      </c>
    </row>
    <row r="15" spans="1:9" ht="12" customHeight="1" x14ac:dyDescent="0.25">
      <c r="A15" s="212" t="s">
        <v>370</v>
      </c>
      <c r="B15" s="251">
        <v>0</v>
      </c>
      <c r="C15" s="251">
        <v>0</v>
      </c>
      <c r="D15" s="251">
        <v>30</v>
      </c>
      <c r="E15" s="251">
        <v>4</v>
      </c>
      <c r="F15" s="251">
        <v>10</v>
      </c>
    </row>
    <row r="16" spans="1:9" ht="12" customHeight="1" x14ac:dyDescent="0.25">
      <c r="A16" s="212" t="s">
        <v>371</v>
      </c>
      <c r="B16" s="251">
        <v>0</v>
      </c>
      <c r="C16" s="251">
        <v>0</v>
      </c>
      <c r="D16" s="251">
        <v>0</v>
      </c>
      <c r="E16" s="251">
        <v>0</v>
      </c>
      <c r="F16" s="251">
        <v>-8272</v>
      </c>
    </row>
    <row r="17" spans="1:6" ht="12" customHeight="1" x14ac:dyDescent="0.25">
      <c r="A17" s="214" t="s">
        <v>39</v>
      </c>
      <c r="B17" s="251">
        <v>-2508520</v>
      </c>
      <c r="C17" s="251">
        <v>-2445231</v>
      </c>
      <c r="D17" s="251">
        <v>-2850313</v>
      </c>
      <c r="E17" s="251">
        <v>-2775385</v>
      </c>
      <c r="F17" s="251">
        <v>-3039726</v>
      </c>
    </row>
    <row r="18" spans="1:6" ht="12" customHeight="1" x14ac:dyDescent="0.25">
      <c r="A18" s="212" t="s">
        <v>372</v>
      </c>
      <c r="B18" s="251">
        <v>2655463</v>
      </c>
      <c r="C18" s="251">
        <v>2191180</v>
      </c>
      <c r="D18" s="251">
        <v>2164616</v>
      </c>
      <c r="E18" s="251">
        <v>3283150</v>
      </c>
      <c r="F18" s="251">
        <v>6769210</v>
      </c>
    </row>
    <row r="19" spans="1:6" ht="12" customHeight="1" x14ac:dyDescent="0.25">
      <c r="A19" s="212" t="s">
        <v>373</v>
      </c>
      <c r="B19" s="251">
        <v>-308754</v>
      </c>
      <c r="C19" s="251">
        <v>-337945</v>
      </c>
      <c r="D19" s="251">
        <v>-396973</v>
      </c>
      <c r="E19" s="251">
        <v>-267054</v>
      </c>
      <c r="F19" s="251">
        <v>-191639</v>
      </c>
    </row>
    <row r="20" spans="1:6" ht="12" customHeight="1" x14ac:dyDescent="0.25">
      <c r="A20" s="212" t="s">
        <v>374</v>
      </c>
      <c r="B20" s="251">
        <v>14795481</v>
      </c>
      <c r="C20" s="251">
        <v>4274966</v>
      </c>
      <c r="D20" s="251">
        <v>11572643</v>
      </c>
      <c r="E20" s="251">
        <v>-24279203</v>
      </c>
      <c r="F20" s="251">
        <v>18226739</v>
      </c>
    </row>
    <row r="21" spans="1:6" ht="12" customHeight="1" x14ac:dyDescent="0.25">
      <c r="A21" s="212" t="s">
        <v>375</v>
      </c>
      <c r="B21" s="251">
        <v>1787076</v>
      </c>
      <c r="C21" s="251">
        <v>-70595</v>
      </c>
      <c r="D21" s="251">
        <v>872637</v>
      </c>
      <c r="E21" s="251">
        <v>-2819176</v>
      </c>
      <c r="F21" s="251">
        <v>2672290</v>
      </c>
    </row>
    <row r="22" spans="1:6" ht="12" customHeight="1" x14ac:dyDescent="0.25">
      <c r="A22" s="212" t="s">
        <v>376</v>
      </c>
      <c r="B22" s="251">
        <v>12737527</v>
      </c>
      <c r="C22" s="251">
        <v>4298137</v>
      </c>
      <c r="D22" s="251">
        <v>10651030</v>
      </c>
      <c r="E22" s="251">
        <v>-21122504</v>
      </c>
      <c r="F22" s="251">
        <v>15086241</v>
      </c>
    </row>
    <row r="23" spans="1:6" ht="12" customHeight="1" x14ac:dyDescent="0.25">
      <c r="A23" s="212" t="s">
        <v>377</v>
      </c>
      <c r="B23" s="251">
        <v>198487</v>
      </c>
      <c r="C23" s="251">
        <v>138761</v>
      </c>
      <c r="D23" s="251">
        <v>172038</v>
      </c>
      <c r="E23" s="251">
        <v>-164299</v>
      </c>
      <c r="F23" s="251">
        <v>153304</v>
      </c>
    </row>
    <row r="24" spans="1:6" ht="12" customHeight="1" x14ac:dyDescent="0.25">
      <c r="A24" s="212" t="s">
        <v>378</v>
      </c>
      <c r="B24" s="251">
        <v>72391</v>
      </c>
      <c r="C24" s="251">
        <v>-91338</v>
      </c>
      <c r="D24" s="251">
        <v>-123062</v>
      </c>
      <c r="E24" s="251">
        <v>-173224</v>
      </c>
      <c r="F24" s="251">
        <v>314904</v>
      </c>
    </row>
    <row r="25" spans="1:6" ht="12" customHeight="1" x14ac:dyDescent="0.25">
      <c r="A25" s="212" t="s">
        <v>379</v>
      </c>
      <c r="B25" s="251">
        <v>29938</v>
      </c>
      <c r="C25" s="251">
        <v>-311883</v>
      </c>
      <c r="D25" s="251">
        <v>163970</v>
      </c>
      <c r="E25" s="251">
        <v>154273</v>
      </c>
      <c r="F25" s="251">
        <v>-129634</v>
      </c>
    </row>
    <row r="26" spans="1:6" ht="12" customHeight="1" x14ac:dyDescent="0.25">
      <c r="A26" s="212" t="s">
        <v>380</v>
      </c>
      <c r="B26" s="251">
        <v>3307420</v>
      </c>
      <c r="C26" s="251">
        <v>-3409398</v>
      </c>
      <c r="D26" s="251">
        <v>6656673</v>
      </c>
      <c r="E26" s="251">
        <v>-5844722</v>
      </c>
      <c r="F26" s="251">
        <v>2176698</v>
      </c>
    </row>
    <row r="27" spans="1:6" ht="12" customHeight="1" x14ac:dyDescent="0.25">
      <c r="A27" s="212" t="s">
        <v>381</v>
      </c>
      <c r="B27" s="251">
        <v>0</v>
      </c>
      <c r="C27" s="251">
        <v>-250</v>
      </c>
      <c r="D27" s="251">
        <v>0</v>
      </c>
      <c r="E27" s="251">
        <v>-5</v>
      </c>
      <c r="F27" s="251">
        <v>-273</v>
      </c>
    </row>
    <row r="28" spans="1:6" ht="12" customHeight="1" x14ac:dyDescent="0.25">
      <c r="A28" s="212" t="s">
        <v>382</v>
      </c>
      <c r="B28" s="251">
        <v>389714</v>
      </c>
      <c r="C28" s="251">
        <v>-1229867</v>
      </c>
      <c r="D28" s="251">
        <v>218847</v>
      </c>
      <c r="E28" s="251">
        <v>-406947</v>
      </c>
      <c r="F28" s="251">
        <v>363081</v>
      </c>
    </row>
    <row r="29" spans="1:6" ht="12" customHeight="1" x14ac:dyDescent="0.25">
      <c r="A29" s="212" t="s">
        <v>383</v>
      </c>
      <c r="B29" s="251">
        <v>2669886</v>
      </c>
      <c r="C29" s="251">
        <v>-2280254</v>
      </c>
      <c r="D29" s="251">
        <v>5639253</v>
      </c>
      <c r="E29" s="251">
        <v>-3897035</v>
      </c>
      <c r="F29" s="251">
        <v>1228160</v>
      </c>
    </row>
    <row r="30" spans="1:6" ht="12" customHeight="1" x14ac:dyDescent="0.25">
      <c r="A30" s="212" t="s">
        <v>384</v>
      </c>
      <c r="B30" s="251">
        <v>248081</v>
      </c>
      <c r="C30" s="251">
        <v>96736</v>
      </c>
      <c r="D30" s="251">
        <v>795545</v>
      </c>
      <c r="E30" s="251">
        <v>-1545576</v>
      </c>
      <c r="F30" s="251">
        <v>581387</v>
      </c>
    </row>
    <row r="31" spans="1:6" ht="12" customHeight="1" x14ac:dyDescent="0.25">
      <c r="A31" s="212" t="s">
        <v>385</v>
      </c>
      <c r="B31" s="251">
        <v>-261</v>
      </c>
      <c r="C31" s="251">
        <v>4237</v>
      </c>
      <c r="D31" s="251">
        <v>3028</v>
      </c>
      <c r="E31" s="251">
        <v>4841</v>
      </c>
      <c r="F31" s="251">
        <v>4342</v>
      </c>
    </row>
    <row r="32" spans="1:6" ht="12" customHeight="1" x14ac:dyDescent="0.25">
      <c r="A32" s="214" t="s">
        <v>40</v>
      </c>
      <c r="B32" s="251">
        <v>20479548</v>
      </c>
      <c r="C32" s="251">
        <v>2406920</v>
      </c>
      <c r="D32" s="251">
        <v>20160928</v>
      </c>
      <c r="E32" s="251">
        <v>-26953557</v>
      </c>
      <c r="F32" s="251">
        <v>26851373</v>
      </c>
    </row>
    <row r="33" spans="1:6" ht="12" customHeight="1" x14ac:dyDescent="0.25">
      <c r="A33" s="214" t="s">
        <v>41</v>
      </c>
      <c r="B33" s="251">
        <v>17971028</v>
      </c>
      <c r="C33" s="251">
        <v>-38311</v>
      </c>
      <c r="D33" s="251">
        <v>17310615</v>
      </c>
      <c r="E33" s="251">
        <v>-29728941</v>
      </c>
      <c r="F33" s="251">
        <v>23811647</v>
      </c>
    </row>
    <row r="34" spans="1:6" ht="12" customHeight="1" x14ac:dyDescent="0.25">
      <c r="A34" s="212" t="s">
        <v>386</v>
      </c>
      <c r="B34" s="251">
        <v>-86908</v>
      </c>
      <c r="C34" s="251">
        <v>-43012</v>
      </c>
      <c r="D34" s="251">
        <v>-129857</v>
      </c>
      <c r="E34" s="251">
        <v>-8071</v>
      </c>
      <c r="F34" s="251">
        <v>-109419</v>
      </c>
    </row>
    <row r="35" spans="1:6" ht="12" customHeight="1" x14ac:dyDescent="0.25">
      <c r="A35" s="215" t="s">
        <v>42</v>
      </c>
      <c r="B35" s="252">
        <v>17884120</v>
      </c>
      <c r="C35" s="252">
        <v>-81323</v>
      </c>
      <c r="D35" s="252">
        <v>17180758</v>
      </c>
      <c r="E35" s="252">
        <v>-29737012</v>
      </c>
      <c r="F35" s="252">
        <v>23702228</v>
      </c>
    </row>
    <row r="36" spans="1:6" customFormat="1" ht="12" x14ac:dyDescent="0.2">
      <c r="A36" s="687" t="s">
        <v>626</v>
      </c>
      <c r="B36" s="246"/>
      <c r="C36" s="246"/>
      <c r="D36" s="246"/>
      <c r="E36" s="246"/>
      <c r="F36" s="24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110"/>
  <sheetViews>
    <sheetView showGridLines="0" zoomScaleNormal="100" zoomScaleSheetLayoutView="115" workbookViewId="0"/>
  </sheetViews>
  <sheetFormatPr baseColWidth="10" defaultColWidth="12.5" defaultRowHeight="13.5" x14ac:dyDescent="0.25"/>
  <cols>
    <col min="1" max="1" width="57" style="756" customWidth="1"/>
    <col min="2" max="7" width="11.1640625" style="240" customWidth="1"/>
    <col min="8" max="10" width="8.1640625" style="240" customWidth="1"/>
    <col min="11" max="16384" width="12.5" style="240"/>
  </cols>
  <sheetData>
    <row r="1" spans="1:9" ht="36" customHeight="1" x14ac:dyDescent="0.25">
      <c r="A1" s="747"/>
      <c r="B1" s="13"/>
      <c r="C1" s="13"/>
      <c r="D1" s="13"/>
      <c r="E1" s="13"/>
      <c r="F1" s="13"/>
    </row>
    <row r="2" spans="1:9" s="563" customFormat="1" ht="28.15" customHeight="1" x14ac:dyDescent="0.2">
      <c r="A2" s="842" t="s">
        <v>387</v>
      </c>
      <c r="B2" s="842"/>
      <c r="C2" s="842"/>
      <c r="D2" s="842"/>
      <c r="E2" s="36"/>
      <c r="F2" s="36" t="s">
        <v>388</v>
      </c>
      <c r="G2" s="658"/>
      <c r="H2" s="659"/>
      <c r="I2" s="659"/>
    </row>
    <row r="3" spans="1:9" ht="13.9" customHeight="1" x14ac:dyDescent="0.25">
      <c r="A3" s="748" t="s">
        <v>175</v>
      </c>
    </row>
    <row r="4" spans="1:9" ht="13.9" customHeight="1" x14ac:dyDescent="0.25">
      <c r="A4" s="709"/>
      <c r="B4" s="208"/>
      <c r="C4" s="208"/>
      <c r="D4" s="208"/>
      <c r="E4" s="208"/>
      <c r="F4" s="208"/>
      <c r="G4" s="241"/>
    </row>
    <row r="5" spans="1:9" ht="30" customHeight="1" x14ac:dyDescent="0.25">
      <c r="A5" s="710"/>
      <c r="B5" s="11">
        <v>2019</v>
      </c>
      <c r="C5" s="11">
        <v>2020</v>
      </c>
      <c r="D5" s="11">
        <v>2021</v>
      </c>
      <c r="E5" s="43">
        <v>2022</v>
      </c>
      <c r="F5" s="43">
        <v>2023</v>
      </c>
      <c r="G5" s="241"/>
    </row>
    <row r="6" spans="1:9" ht="12" customHeight="1" x14ac:dyDescent="0.25">
      <c r="A6" s="748"/>
      <c r="B6" s="688"/>
      <c r="C6" s="688"/>
      <c r="D6" s="688"/>
      <c r="E6" s="688"/>
      <c r="F6" s="688"/>
    </row>
    <row r="7" spans="1:9" ht="12" customHeight="1" x14ac:dyDescent="0.25">
      <c r="A7" s="749" t="s">
        <v>353</v>
      </c>
      <c r="B7" s="688"/>
      <c r="C7" s="688"/>
      <c r="D7" s="688"/>
      <c r="E7" s="688"/>
      <c r="F7" s="688"/>
    </row>
    <row r="8" spans="1:9" ht="12" customHeight="1" x14ac:dyDescent="0.25">
      <c r="A8" s="750" t="s">
        <v>469</v>
      </c>
      <c r="B8" s="243">
        <v>0</v>
      </c>
      <c r="C8" s="243">
        <v>0</v>
      </c>
      <c r="D8" s="243">
        <v>0</v>
      </c>
      <c r="E8" s="243">
        <v>0</v>
      </c>
      <c r="F8" s="243">
        <v>0</v>
      </c>
    </row>
    <row r="9" spans="1:9" ht="12" customHeight="1" x14ac:dyDescent="0.25">
      <c r="A9" s="751" t="s">
        <v>470</v>
      </c>
      <c r="B9" s="243">
        <v>0</v>
      </c>
      <c r="C9" s="243">
        <v>0</v>
      </c>
      <c r="D9" s="243">
        <v>0</v>
      </c>
      <c r="E9" s="243">
        <v>0</v>
      </c>
      <c r="F9" s="243">
        <v>0</v>
      </c>
    </row>
    <row r="10" spans="1:9" ht="12" customHeight="1" x14ac:dyDescent="0.25">
      <c r="A10" s="751" t="s">
        <v>471</v>
      </c>
      <c r="B10" s="243">
        <v>0</v>
      </c>
      <c r="C10" s="243">
        <v>0</v>
      </c>
      <c r="D10" s="243">
        <v>0</v>
      </c>
      <c r="E10" s="243">
        <v>0</v>
      </c>
      <c r="F10" s="243">
        <v>0</v>
      </c>
    </row>
    <row r="11" spans="1:9" ht="12" customHeight="1" x14ac:dyDescent="0.25">
      <c r="A11" s="751" t="s">
        <v>472</v>
      </c>
      <c r="B11" s="243">
        <v>0</v>
      </c>
      <c r="C11" s="243">
        <v>0</v>
      </c>
      <c r="D11" s="243">
        <v>0</v>
      </c>
      <c r="E11" s="243">
        <v>0</v>
      </c>
      <c r="F11" s="243">
        <v>0</v>
      </c>
    </row>
    <row r="12" spans="1:9" ht="12" customHeight="1" x14ac:dyDescent="0.25">
      <c r="A12" s="751" t="s">
        <v>473</v>
      </c>
      <c r="B12" s="243">
        <v>0</v>
      </c>
      <c r="C12" s="243">
        <v>0</v>
      </c>
      <c r="D12" s="243">
        <v>0</v>
      </c>
      <c r="E12" s="243">
        <v>0</v>
      </c>
      <c r="F12" s="243">
        <v>0</v>
      </c>
    </row>
    <row r="13" spans="1:9" ht="12" customHeight="1" x14ac:dyDescent="0.25">
      <c r="A13" s="751" t="s">
        <v>526</v>
      </c>
      <c r="B13" s="243">
        <v>0</v>
      </c>
      <c r="C13" s="243">
        <v>0</v>
      </c>
      <c r="D13" s="243">
        <v>0</v>
      </c>
      <c r="E13" s="243">
        <v>0</v>
      </c>
      <c r="F13" s="243">
        <v>0</v>
      </c>
    </row>
    <row r="14" spans="1:9" ht="12" customHeight="1" x14ac:dyDescent="0.25">
      <c r="A14" s="751" t="s">
        <v>527</v>
      </c>
      <c r="B14" s="243">
        <v>0</v>
      </c>
      <c r="C14" s="243">
        <v>0</v>
      </c>
      <c r="D14" s="243">
        <v>0</v>
      </c>
      <c r="E14" s="243">
        <v>0</v>
      </c>
      <c r="F14" s="243">
        <v>0</v>
      </c>
    </row>
    <row r="15" spans="1:9" ht="12" customHeight="1" x14ac:dyDescent="0.25">
      <c r="A15" s="751" t="s">
        <v>528</v>
      </c>
      <c r="B15" s="243">
        <v>0</v>
      </c>
      <c r="C15" s="243">
        <v>0</v>
      </c>
      <c r="D15" s="243">
        <v>0</v>
      </c>
      <c r="E15" s="243">
        <v>0</v>
      </c>
      <c r="F15" s="243">
        <v>0</v>
      </c>
    </row>
    <row r="16" spans="1:9" ht="12" customHeight="1" x14ac:dyDescent="0.25">
      <c r="A16" s="751" t="s">
        <v>529</v>
      </c>
      <c r="B16" s="243">
        <v>0</v>
      </c>
      <c r="C16" s="243">
        <v>0</v>
      </c>
      <c r="D16" s="243">
        <v>0</v>
      </c>
      <c r="E16" s="243">
        <v>0</v>
      </c>
      <c r="F16" s="243">
        <v>0</v>
      </c>
    </row>
    <row r="17" spans="1:6" ht="12" customHeight="1" x14ac:dyDescent="0.25">
      <c r="A17" s="751" t="s">
        <v>530</v>
      </c>
      <c r="B17" s="243">
        <v>0</v>
      </c>
      <c r="C17" s="243">
        <v>0</v>
      </c>
      <c r="D17" s="243">
        <v>0</v>
      </c>
      <c r="E17" s="243">
        <v>0</v>
      </c>
      <c r="F17" s="243">
        <v>0</v>
      </c>
    </row>
    <row r="18" spans="1:6" ht="12" customHeight="1" x14ac:dyDescent="0.25">
      <c r="A18" s="751" t="s">
        <v>531</v>
      </c>
      <c r="B18" s="243">
        <v>0</v>
      </c>
      <c r="C18" s="243">
        <v>0</v>
      </c>
      <c r="D18" s="243">
        <v>0</v>
      </c>
      <c r="E18" s="243">
        <v>0</v>
      </c>
      <c r="F18" s="243">
        <v>0</v>
      </c>
    </row>
    <row r="19" spans="1:6" ht="12" customHeight="1" x14ac:dyDescent="0.25">
      <c r="A19" s="751" t="s">
        <v>532</v>
      </c>
      <c r="B19" s="243">
        <v>0</v>
      </c>
      <c r="C19" s="243">
        <v>0</v>
      </c>
      <c r="D19" s="243">
        <v>0</v>
      </c>
      <c r="E19" s="243">
        <v>0</v>
      </c>
      <c r="F19" s="243">
        <v>0</v>
      </c>
    </row>
    <row r="20" spans="1:6" ht="12" customHeight="1" x14ac:dyDescent="0.25">
      <c r="A20" s="751" t="s">
        <v>533</v>
      </c>
      <c r="B20" s="243">
        <v>0</v>
      </c>
      <c r="C20" s="243">
        <v>0</v>
      </c>
      <c r="D20" s="243">
        <v>0</v>
      </c>
      <c r="E20" s="243">
        <v>0</v>
      </c>
      <c r="F20" s="243">
        <v>0</v>
      </c>
    </row>
    <row r="21" spans="1:6" ht="12" customHeight="1" x14ac:dyDescent="0.25">
      <c r="A21" s="751" t="s">
        <v>534</v>
      </c>
      <c r="B21" s="243">
        <v>0</v>
      </c>
      <c r="C21" s="243">
        <v>0</v>
      </c>
      <c r="D21" s="243">
        <v>0</v>
      </c>
      <c r="E21" s="243">
        <v>0</v>
      </c>
      <c r="F21" s="243">
        <v>0</v>
      </c>
    </row>
    <row r="22" spans="1:6" ht="12" customHeight="1" x14ac:dyDescent="0.25">
      <c r="A22" s="751" t="s">
        <v>535</v>
      </c>
      <c r="B22" s="243">
        <v>0</v>
      </c>
      <c r="C22" s="243">
        <v>0</v>
      </c>
      <c r="D22" s="243">
        <v>0</v>
      </c>
      <c r="E22" s="243">
        <v>0</v>
      </c>
      <c r="F22" s="243">
        <v>0</v>
      </c>
    </row>
    <row r="23" spans="1:6" ht="12" customHeight="1" x14ac:dyDescent="0.25">
      <c r="A23" s="751" t="s">
        <v>536</v>
      </c>
      <c r="B23" s="243">
        <v>0</v>
      </c>
      <c r="C23" s="243">
        <v>0</v>
      </c>
      <c r="D23" s="243">
        <v>0</v>
      </c>
      <c r="E23" s="243">
        <v>0</v>
      </c>
      <c r="F23" s="243">
        <v>0</v>
      </c>
    </row>
    <row r="24" spans="1:6" ht="12" customHeight="1" x14ac:dyDescent="0.25">
      <c r="A24" s="751" t="s">
        <v>537</v>
      </c>
      <c r="B24" s="243">
        <v>0</v>
      </c>
      <c r="C24" s="243">
        <v>0</v>
      </c>
      <c r="D24" s="243">
        <v>0</v>
      </c>
      <c r="E24" s="243">
        <v>0</v>
      </c>
      <c r="F24" s="243">
        <v>0</v>
      </c>
    </row>
    <row r="25" spans="1:6" ht="12" customHeight="1" x14ac:dyDescent="0.25">
      <c r="A25" s="751" t="s">
        <v>538</v>
      </c>
      <c r="B25" s="243">
        <v>0</v>
      </c>
      <c r="C25" s="243">
        <v>0</v>
      </c>
      <c r="D25" s="243">
        <v>0</v>
      </c>
      <c r="E25" s="243">
        <v>0</v>
      </c>
      <c r="F25" s="243">
        <v>0</v>
      </c>
    </row>
    <row r="26" spans="1:6" ht="12" customHeight="1" x14ac:dyDescent="0.25">
      <c r="A26" s="751" t="s">
        <v>539</v>
      </c>
      <c r="B26" s="243">
        <v>0</v>
      </c>
      <c r="C26" s="243">
        <v>0</v>
      </c>
      <c r="D26" s="243">
        <v>0</v>
      </c>
      <c r="E26" s="243">
        <v>0</v>
      </c>
      <c r="F26" s="243">
        <v>0</v>
      </c>
    </row>
    <row r="27" spans="1:6" ht="12" customHeight="1" x14ac:dyDescent="0.25">
      <c r="A27" s="751" t="s">
        <v>540</v>
      </c>
      <c r="B27" s="243">
        <v>0</v>
      </c>
      <c r="C27" s="243">
        <v>0</v>
      </c>
      <c r="D27" s="243">
        <v>0</v>
      </c>
      <c r="E27" s="243">
        <v>0</v>
      </c>
      <c r="F27" s="243">
        <v>0</v>
      </c>
    </row>
    <row r="28" spans="1:6" ht="12" customHeight="1" x14ac:dyDescent="0.25">
      <c r="A28" s="751" t="s">
        <v>541</v>
      </c>
      <c r="B28" s="243">
        <v>0</v>
      </c>
      <c r="C28" s="243">
        <v>0</v>
      </c>
      <c r="D28" s="243">
        <v>0</v>
      </c>
      <c r="E28" s="243">
        <v>0</v>
      </c>
      <c r="F28" s="243">
        <v>0</v>
      </c>
    </row>
    <row r="29" spans="1:6" ht="12" customHeight="1" x14ac:dyDescent="0.25">
      <c r="A29" s="751" t="s">
        <v>542</v>
      </c>
      <c r="B29" s="243">
        <v>0</v>
      </c>
      <c r="C29" s="243">
        <v>0</v>
      </c>
      <c r="D29" s="243">
        <v>0</v>
      </c>
      <c r="E29" s="243">
        <v>0</v>
      </c>
      <c r="F29" s="243">
        <v>0</v>
      </c>
    </row>
    <row r="30" spans="1:6" ht="12" customHeight="1" x14ac:dyDescent="0.25">
      <c r="A30" s="751" t="s">
        <v>543</v>
      </c>
      <c r="B30" s="243">
        <v>0</v>
      </c>
      <c r="C30" s="243">
        <v>0</v>
      </c>
      <c r="D30" s="243">
        <v>0</v>
      </c>
      <c r="E30" s="243">
        <v>0</v>
      </c>
      <c r="F30" s="243">
        <v>0</v>
      </c>
    </row>
    <row r="31" spans="1:6" ht="12" customHeight="1" x14ac:dyDescent="0.25">
      <c r="A31" s="751" t="s">
        <v>544</v>
      </c>
      <c r="B31" s="243">
        <v>0</v>
      </c>
      <c r="C31" s="243">
        <v>0</v>
      </c>
      <c r="D31" s="243">
        <v>0</v>
      </c>
      <c r="E31" s="243">
        <v>0</v>
      </c>
      <c r="F31" s="243">
        <v>0</v>
      </c>
    </row>
    <row r="32" spans="1:6" ht="12" customHeight="1" x14ac:dyDescent="0.25">
      <c r="A32" s="750" t="s">
        <v>475</v>
      </c>
      <c r="B32" s="243">
        <v>310174</v>
      </c>
      <c r="C32" s="243">
        <v>311624</v>
      </c>
      <c r="D32" s="243">
        <v>311805</v>
      </c>
      <c r="E32" s="243">
        <v>315603</v>
      </c>
      <c r="F32" s="243">
        <v>265103</v>
      </c>
    </row>
    <row r="33" spans="1:6" ht="12" customHeight="1" x14ac:dyDescent="0.25">
      <c r="A33" s="751" t="s">
        <v>545</v>
      </c>
      <c r="B33" s="243">
        <v>308945</v>
      </c>
      <c r="C33" s="243">
        <v>308960</v>
      </c>
      <c r="D33" s="243">
        <v>308949</v>
      </c>
      <c r="E33" s="243">
        <v>308999</v>
      </c>
      <c r="F33" s="243">
        <v>253028</v>
      </c>
    </row>
    <row r="34" spans="1:6" ht="12" customHeight="1" x14ac:dyDescent="0.25">
      <c r="A34" s="751" t="s">
        <v>546</v>
      </c>
      <c r="B34" s="243">
        <v>0</v>
      </c>
      <c r="C34" s="243">
        <v>0</v>
      </c>
      <c r="D34" s="243">
        <v>0</v>
      </c>
      <c r="E34" s="243">
        <v>0</v>
      </c>
      <c r="F34" s="243">
        <v>0</v>
      </c>
    </row>
    <row r="35" spans="1:6" ht="12" customHeight="1" x14ac:dyDescent="0.25">
      <c r="A35" s="751" t="s">
        <v>547</v>
      </c>
      <c r="B35" s="243">
        <v>0</v>
      </c>
      <c r="C35" s="243">
        <v>0</v>
      </c>
      <c r="D35" s="243">
        <v>0</v>
      </c>
      <c r="E35" s="243">
        <v>0</v>
      </c>
      <c r="F35" s="243">
        <v>0</v>
      </c>
    </row>
    <row r="36" spans="1:6" ht="12" customHeight="1" x14ac:dyDescent="0.25">
      <c r="A36" s="751" t="s">
        <v>548</v>
      </c>
      <c r="B36" s="243">
        <v>0</v>
      </c>
      <c r="C36" s="243">
        <v>0</v>
      </c>
      <c r="D36" s="243">
        <v>0</v>
      </c>
      <c r="E36" s="243">
        <v>0</v>
      </c>
      <c r="F36" s="243">
        <v>0</v>
      </c>
    </row>
    <row r="37" spans="1:6" ht="12" customHeight="1" x14ac:dyDescent="0.25">
      <c r="A37" s="751" t="s">
        <v>549</v>
      </c>
      <c r="B37" s="243">
        <v>0</v>
      </c>
      <c r="C37" s="243">
        <v>0</v>
      </c>
      <c r="D37" s="243">
        <v>0</v>
      </c>
      <c r="E37" s="243">
        <v>0</v>
      </c>
      <c r="F37" s="243">
        <v>0</v>
      </c>
    </row>
    <row r="38" spans="1:6" ht="12" customHeight="1" x14ac:dyDescent="0.25">
      <c r="A38" s="751" t="s">
        <v>550</v>
      </c>
      <c r="B38" s="243">
        <v>308945</v>
      </c>
      <c r="C38" s="243">
        <v>308960</v>
      </c>
      <c r="D38" s="243">
        <v>308949</v>
      </c>
      <c r="E38" s="243">
        <v>308999</v>
      </c>
      <c r="F38" s="243">
        <v>253028</v>
      </c>
    </row>
    <row r="39" spans="1:6" ht="12" customHeight="1" x14ac:dyDescent="0.25">
      <c r="A39" s="751" t="s">
        <v>476</v>
      </c>
      <c r="B39" s="243">
        <v>0</v>
      </c>
      <c r="C39" s="243">
        <v>0</v>
      </c>
      <c r="D39" s="243">
        <v>0</v>
      </c>
      <c r="E39" s="243">
        <v>0</v>
      </c>
      <c r="F39" s="243">
        <v>0</v>
      </c>
    </row>
    <row r="40" spans="1:6" ht="12" customHeight="1" x14ac:dyDescent="0.25">
      <c r="A40" s="751" t="s">
        <v>477</v>
      </c>
      <c r="B40" s="243">
        <v>0</v>
      </c>
      <c r="C40" s="243">
        <v>0</v>
      </c>
      <c r="D40" s="243">
        <v>0</v>
      </c>
      <c r="E40" s="243">
        <v>0</v>
      </c>
      <c r="F40" s="243">
        <v>0</v>
      </c>
    </row>
    <row r="41" spans="1:6" ht="12" customHeight="1" x14ac:dyDescent="0.25">
      <c r="A41" s="751" t="s">
        <v>484</v>
      </c>
      <c r="B41" s="243">
        <v>0</v>
      </c>
      <c r="C41" s="243">
        <v>0</v>
      </c>
      <c r="D41" s="243">
        <v>0</v>
      </c>
      <c r="E41" s="243">
        <v>0</v>
      </c>
      <c r="F41" s="243">
        <v>0</v>
      </c>
    </row>
    <row r="42" spans="1:6" ht="12" customHeight="1" x14ac:dyDescent="0.25">
      <c r="A42" s="751" t="s">
        <v>491</v>
      </c>
      <c r="B42" s="243">
        <v>0</v>
      </c>
      <c r="C42" s="243">
        <v>0</v>
      </c>
      <c r="D42" s="243">
        <v>0</v>
      </c>
      <c r="E42" s="243">
        <v>0</v>
      </c>
      <c r="F42" s="243">
        <v>0</v>
      </c>
    </row>
    <row r="43" spans="1:6" ht="12" customHeight="1" x14ac:dyDescent="0.25">
      <c r="A43" s="751" t="s">
        <v>551</v>
      </c>
      <c r="B43" s="243">
        <v>0</v>
      </c>
      <c r="C43" s="243">
        <v>0</v>
      </c>
      <c r="D43" s="243">
        <v>0</v>
      </c>
      <c r="E43" s="243">
        <v>0</v>
      </c>
      <c r="F43" s="243">
        <v>0</v>
      </c>
    </row>
    <row r="44" spans="1:6" ht="12" customHeight="1" x14ac:dyDescent="0.25">
      <c r="A44" s="751" t="s">
        <v>493</v>
      </c>
      <c r="B44" s="243">
        <v>0</v>
      </c>
      <c r="C44" s="243">
        <v>0</v>
      </c>
      <c r="D44" s="243">
        <v>0</v>
      </c>
      <c r="E44" s="243">
        <v>0</v>
      </c>
      <c r="F44" s="243">
        <v>0</v>
      </c>
    </row>
    <row r="45" spans="1:6" ht="12" customHeight="1" x14ac:dyDescent="0.25">
      <c r="A45" s="751" t="s">
        <v>494</v>
      </c>
      <c r="B45" s="243">
        <v>1229</v>
      </c>
      <c r="C45" s="243">
        <v>2664</v>
      </c>
      <c r="D45" s="243">
        <v>2857</v>
      </c>
      <c r="E45" s="243">
        <v>6604</v>
      </c>
      <c r="F45" s="243">
        <v>12075</v>
      </c>
    </row>
    <row r="46" spans="1:6" ht="12" customHeight="1" x14ac:dyDescent="0.25">
      <c r="A46" s="752" t="s">
        <v>355</v>
      </c>
      <c r="B46" s="243">
        <v>310174</v>
      </c>
      <c r="C46" s="243">
        <v>311624</v>
      </c>
      <c r="D46" s="243">
        <v>311805</v>
      </c>
      <c r="E46" s="243">
        <v>315603</v>
      </c>
      <c r="F46" s="243">
        <v>265103</v>
      </c>
    </row>
    <row r="47" spans="1:6" ht="12" customHeight="1" x14ac:dyDescent="0.25">
      <c r="A47" s="749"/>
      <c r="B47" s="688"/>
      <c r="C47" s="688"/>
      <c r="D47" s="688"/>
      <c r="E47" s="242"/>
      <c r="F47" s="242"/>
    </row>
    <row r="48" spans="1:6" ht="12" customHeight="1" x14ac:dyDescent="0.25">
      <c r="A48" s="749" t="s">
        <v>389</v>
      </c>
      <c r="B48" s="688"/>
      <c r="C48" s="688"/>
      <c r="D48" s="688"/>
      <c r="E48" s="242"/>
      <c r="F48" s="242"/>
    </row>
    <row r="49" spans="1:6" ht="12" customHeight="1" x14ac:dyDescent="0.25">
      <c r="A49" s="750" t="s">
        <v>495</v>
      </c>
      <c r="B49" s="243">
        <v>309387</v>
      </c>
      <c r="C49" s="243">
        <v>310834</v>
      </c>
      <c r="D49" s="243">
        <v>311033</v>
      </c>
      <c r="E49" s="243">
        <v>314819</v>
      </c>
      <c r="F49" s="243">
        <v>264793</v>
      </c>
    </row>
    <row r="50" spans="1:6" ht="12" customHeight="1" x14ac:dyDescent="0.25">
      <c r="A50" s="750" t="s">
        <v>496</v>
      </c>
      <c r="B50" s="243">
        <v>309387</v>
      </c>
      <c r="C50" s="243">
        <v>310834</v>
      </c>
      <c r="D50" s="243">
        <v>311033</v>
      </c>
      <c r="E50" s="243">
        <v>314819</v>
      </c>
      <c r="F50" s="243">
        <v>264793</v>
      </c>
    </row>
    <row r="51" spans="1:6" ht="12" customHeight="1" x14ac:dyDescent="0.25">
      <c r="A51" s="751" t="s">
        <v>497</v>
      </c>
      <c r="B51" s="243">
        <v>0</v>
      </c>
      <c r="C51" s="243">
        <v>0</v>
      </c>
      <c r="D51" s="243">
        <v>0</v>
      </c>
      <c r="E51" s="243">
        <v>0</v>
      </c>
      <c r="F51" s="243">
        <v>0</v>
      </c>
    </row>
    <row r="52" spans="1:6" ht="12" customHeight="1" x14ac:dyDescent="0.25">
      <c r="A52" s="751" t="s">
        <v>498</v>
      </c>
      <c r="B52" s="243">
        <v>278817</v>
      </c>
      <c r="C52" s="243">
        <v>278816</v>
      </c>
      <c r="D52" s="243">
        <v>278816</v>
      </c>
      <c r="E52" s="243">
        <v>279169</v>
      </c>
      <c r="F52" s="243">
        <v>235196</v>
      </c>
    </row>
    <row r="53" spans="1:6" ht="12" customHeight="1" x14ac:dyDescent="0.25">
      <c r="A53" s="751" t="s">
        <v>499</v>
      </c>
      <c r="B53" s="243">
        <v>0</v>
      </c>
      <c r="C53" s="243">
        <v>0</v>
      </c>
      <c r="D53" s="243">
        <v>0</v>
      </c>
      <c r="E53" s="243">
        <v>0</v>
      </c>
      <c r="F53" s="243">
        <v>0</v>
      </c>
    </row>
    <row r="54" spans="1:6" ht="12" customHeight="1" x14ac:dyDescent="0.25">
      <c r="A54" s="751" t="s">
        <v>500</v>
      </c>
      <c r="B54" s="243">
        <v>12909</v>
      </c>
      <c r="C54" s="243">
        <v>12909</v>
      </c>
      <c r="D54" s="243">
        <v>12909</v>
      </c>
      <c r="E54" s="243">
        <v>12909</v>
      </c>
      <c r="F54" s="243">
        <v>-1481</v>
      </c>
    </row>
    <row r="55" spans="1:6" ht="12" customHeight="1" x14ac:dyDescent="0.25">
      <c r="A55" s="751" t="s">
        <v>501</v>
      </c>
      <c r="B55" s="243">
        <v>0</v>
      </c>
      <c r="C55" s="243">
        <v>0</v>
      </c>
      <c r="D55" s="243">
        <v>0</v>
      </c>
      <c r="E55" s="243">
        <v>0</v>
      </c>
      <c r="F55" s="243">
        <v>0</v>
      </c>
    </row>
    <row r="56" spans="1:6" ht="12" customHeight="1" x14ac:dyDescent="0.25">
      <c r="A56" s="751" t="s">
        <v>502</v>
      </c>
      <c r="B56" s="243">
        <v>17654</v>
      </c>
      <c r="C56" s="243">
        <v>17662</v>
      </c>
      <c r="D56" s="243">
        <v>19109</v>
      </c>
      <c r="E56" s="243">
        <v>18954</v>
      </c>
      <c r="F56" s="243">
        <v>24447</v>
      </c>
    </row>
    <row r="57" spans="1:6" ht="12" customHeight="1" x14ac:dyDescent="0.25">
      <c r="A57" s="751" t="s">
        <v>503</v>
      </c>
      <c r="B57" s="243">
        <v>0</v>
      </c>
      <c r="C57" s="243">
        <v>0</v>
      </c>
      <c r="D57" s="243">
        <v>0</v>
      </c>
      <c r="E57" s="243">
        <v>0</v>
      </c>
      <c r="F57" s="243">
        <v>0</v>
      </c>
    </row>
    <row r="58" spans="1:6" ht="12" customHeight="1" x14ac:dyDescent="0.25">
      <c r="A58" s="751" t="s">
        <v>504</v>
      </c>
      <c r="B58" s="243">
        <v>7</v>
      </c>
      <c r="C58" s="243">
        <v>1447</v>
      </c>
      <c r="D58" s="243">
        <v>199</v>
      </c>
      <c r="E58" s="243">
        <v>3786</v>
      </c>
      <c r="F58" s="243">
        <v>6631</v>
      </c>
    </row>
    <row r="59" spans="1:6" ht="12" customHeight="1" x14ac:dyDescent="0.25">
      <c r="A59" s="751" t="s">
        <v>505</v>
      </c>
      <c r="B59" s="243">
        <v>0</v>
      </c>
      <c r="C59" s="243">
        <v>0</v>
      </c>
      <c r="D59" s="243">
        <v>0</v>
      </c>
      <c r="E59" s="243">
        <v>0</v>
      </c>
      <c r="F59" s="243">
        <v>0</v>
      </c>
    </row>
    <row r="60" spans="1:6" ht="21" customHeight="1" x14ac:dyDescent="0.25">
      <c r="A60" s="775" t="s">
        <v>0</v>
      </c>
      <c r="B60" s="243">
        <v>0</v>
      </c>
      <c r="C60" s="243">
        <v>0</v>
      </c>
      <c r="D60" s="243">
        <v>0</v>
      </c>
      <c r="E60" s="243">
        <v>0</v>
      </c>
      <c r="F60" s="243">
        <v>0</v>
      </c>
    </row>
    <row r="61" spans="1:6" ht="22.9" customHeight="1" x14ac:dyDescent="0.25">
      <c r="A61" s="751" t="s">
        <v>1</v>
      </c>
      <c r="B61" s="243">
        <v>0</v>
      </c>
      <c r="C61" s="243">
        <v>0</v>
      </c>
      <c r="D61" s="243">
        <v>0</v>
      </c>
      <c r="E61" s="243">
        <v>0</v>
      </c>
      <c r="F61" s="243">
        <v>0</v>
      </c>
    </row>
    <row r="62" spans="1:6" ht="22.9" customHeight="1" x14ac:dyDescent="0.25">
      <c r="A62" s="751" t="s">
        <v>2</v>
      </c>
      <c r="B62" s="243">
        <v>0</v>
      </c>
      <c r="C62" s="243">
        <v>0</v>
      </c>
      <c r="D62" s="243">
        <v>0</v>
      </c>
      <c r="E62" s="243">
        <v>0</v>
      </c>
      <c r="F62" s="243">
        <v>0</v>
      </c>
    </row>
    <row r="63" spans="1:6" ht="12" customHeight="1" x14ac:dyDescent="0.25">
      <c r="A63" s="750" t="s">
        <v>506</v>
      </c>
      <c r="B63" s="243">
        <v>0</v>
      </c>
      <c r="C63" s="243">
        <v>0</v>
      </c>
      <c r="D63" s="243">
        <v>0</v>
      </c>
      <c r="E63" s="243">
        <v>0</v>
      </c>
      <c r="F63" s="243">
        <v>0</v>
      </c>
    </row>
    <row r="64" spans="1:6" ht="12" customHeight="1" x14ac:dyDescent="0.25">
      <c r="A64" s="750" t="s">
        <v>507</v>
      </c>
      <c r="B64" s="243">
        <v>0</v>
      </c>
      <c r="C64" s="243">
        <v>0</v>
      </c>
      <c r="D64" s="243">
        <v>0</v>
      </c>
      <c r="E64" s="243">
        <v>0</v>
      </c>
      <c r="F64" s="243">
        <v>0</v>
      </c>
    </row>
    <row r="65" spans="1:6" ht="12" customHeight="1" x14ac:dyDescent="0.25">
      <c r="A65" s="751" t="s">
        <v>508</v>
      </c>
      <c r="B65" s="243">
        <v>0</v>
      </c>
      <c r="C65" s="243">
        <v>0</v>
      </c>
      <c r="D65" s="243">
        <v>0</v>
      </c>
      <c r="E65" s="243">
        <v>0</v>
      </c>
      <c r="F65" s="243">
        <v>0</v>
      </c>
    </row>
    <row r="66" spans="1:6" ht="12" customHeight="1" x14ac:dyDescent="0.25">
      <c r="A66" s="751" t="s">
        <v>509</v>
      </c>
      <c r="B66" s="243">
        <v>0</v>
      </c>
      <c r="C66" s="243">
        <v>0</v>
      </c>
      <c r="D66" s="243">
        <v>0</v>
      </c>
      <c r="E66" s="243">
        <v>0</v>
      </c>
      <c r="F66" s="243">
        <v>0</v>
      </c>
    </row>
    <row r="67" spans="1:6" ht="12" customHeight="1" x14ac:dyDescent="0.25">
      <c r="A67" s="751" t="s">
        <v>510</v>
      </c>
      <c r="B67" s="243">
        <v>0</v>
      </c>
      <c r="C67" s="243">
        <v>0</v>
      </c>
      <c r="D67" s="243">
        <v>0</v>
      </c>
      <c r="E67" s="243">
        <v>0</v>
      </c>
      <c r="F67" s="243">
        <v>0</v>
      </c>
    </row>
    <row r="68" spans="1:6" ht="12" customHeight="1" x14ac:dyDescent="0.25">
      <c r="A68" s="750" t="s">
        <v>511</v>
      </c>
      <c r="B68" s="243">
        <v>787</v>
      </c>
      <c r="C68" s="243">
        <v>790</v>
      </c>
      <c r="D68" s="243">
        <v>773</v>
      </c>
      <c r="E68" s="243">
        <v>784</v>
      </c>
      <c r="F68" s="243">
        <v>310</v>
      </c>
    </row>
    <row r="69" spans="1:6" ht="12" customHeight="1" x14ac:dyDescent="0.25">
      <c r="A69" s="751" t="s">
        <v>512</v>
      </c>
      <c r="B69" s="243">
        <v>235</v>
      </c>
      <c r="C69" s="243">
        <v>235</v>
      </c>
      <c r="D69" s="243">
        <v>235</v>
      </c>
      <c r="E69" s="243">
        <v>235</v>
      </c>
      <c r="F69" s="243">
        <v>0</v>
      </c>
    </row>
    <row r="70" spans="1:6" ht="12" customHeight="1" x14ac:dyDescent="0.25">
      <c r="A70" s="751" t="s">
        <v>513</v>
      </c>
      <c r="B70" s="243">
        <v>2</v>
      </c>
      <c r="C70" s="243">
        <v>2</v>
      </c>
      <c r="D70" s="243">
        <v>0</v>
      </c>
      <c r="E70" s="243">
        <v>0</v>
      </c>
      <c r="F70" s="243">
        <v>281</v>
      </c>
    </row>
    <row r="71" spans="1:6" ht="12" customHeight="1" x14ac:dyDescent="0.25">
      <c r="A71" s="751" t="s">
        <v>514</v>
      </c>
      <c r="B71" s="243">
        <v>550</v>
      </c>
      <c r="C71" s="243">
        <v>553</v>
      </c>
      <c r="D71" s="243">
        <v>538</v>
      </c>
      <c r="E71" s="243">
        <v>549</v>
      </c>
      <c r="F71" s="243">
        <v>28</v>
      </c>
    </row>
    <row r="72" spans="1:6" ht="12" customHeight="1" x14ac:dyDescent="0.25">
      <c r="A72" s="751" t="s">
        <v>3</v>
      </c>
      <c r="B72" s="243">
        <v>0</v>
      </c>
      <c r="C72" s="243">
        <v>0</v>
      </c>
      <c r="D72" s="243">
        <v>0</v>
      </c>
      <c r="E72" s="243">
        <v>0</v>
      </c>
      <c r="F72" s="243">
        <v>0</v>
      </c>
    </row>
    <row r="73" spans="1:6" ht="12" customHeight="1" x14ac:dyDescent="0.25">
      <c r="A73" s="752" t="s">
        <v>390</v>
      </c>
      <c r="B73" s="243">
        <v>310174</v>
      </c>
      <c r="C73" s="243">
        <v>311624</v>
      </c>
      <c r="D73" s="243">
        <v>311805</v>
      </c>
      <c r="E73" s="243">
        <v>315603</v>
      </c>
      <c r="F73" s="243">
        <v>265103</v>
      </c>
    </row>
    <row r="74" spans="1:6" ht="12" customHeight="1" x14ac:dyDescent="0.25">
      <c r="A74" s="749"/>
      <c r="B74" s="688"/>
      <c r="C74" s="688"/>
      <c r="D74" s="688"/>
      <c r="E74" s="242"/>
      <c r="F74" s="242"/>
    </row>
    <row r="75" spans="1:6" ht="12" customHeight="1" x14ac:dyDescent="0.25">
      <c r="A75" s="749" t="s">
        <v>358</v>
      </c>
      <c r="B75" s="688"/>
      <c r="C75" s="688"/>
      <c r="D75" s="688"/>
      <c r="E75" s="242"/>
      <c r="F75" s="242"/>
    </row>
    <row r="76" spans="1:6" ht="12" customHeight="1" x14ac:dyDescent="0.25">
      <c r="A76" s="753" t="s">
        <v>391</v>
      </c>
      <c r="B76" s="689"/>
      <c r="C76" s="689"/>
      <c r="D76" s="689"/>
      <c r="E76" s="688"/>
      <c r="F76" s="688"/>
    </row>
    <row r="77" spans="1:6" ht="12" customHeight="1" x14ac:dyDescent="0.25">
      <c r="A77" s="751" t="s">
        <v>4</v>
      </c>
      <c r="B77" s="243">
        <v>0</v>
      </c>
      <c r="C77" s="243">
        <v>0</v>
      </c>
      <c r="D77" s="243">
        <v>0</v>
      </c>
      <c r="E77" s="243">
        <v>0</v>
      </c>
      <c r="F77" s="243">
        <v>0</v>
      </c>
    </row>
    <row r="78" spans="1:6" ht="12" customHeight="1" x14ac:dyDescent="0.25">
      <c r="A78" s="751" t="s">
        <v>5</v>
      </c>
      <c r="B78" s="243">
        <v>0</v>
      </c>
      <c r="C78" s="243">
        <v>0</v>
      </c>
      <c r="D78" s="243">
        <v>0</v>
      </c>
      <c r="E78" s="243">
        <v>0</v>
      </c>
      <c r="F78" s="243">
        <v>0</v>
      </c>
    </row>
    <row r="79" spans="1:6" ht="12" customHeight="1" x14ac:dyDescent="0.25">
      <c r="A79" s="751" t="s">
        <v>6</v>
      </c>
      <c r="B79" s="243">
        <v>0</v>
      </c>
      <c r="C79" s="243">
        <v>0</v>
      </c>
      <c r="D79" s="243">
        <v>0</v>
      </c>
      <c r="E79" s="243">
        <v>0</v>
      </c>
      <c r="F79" s="243">
        <v>0</v>
      </c>
    </row>
    <row r="80" spans="1:6" ht="12" customHeight="1" x14ac:dyDescent="0.25">
      <c r="A80" s="751" t="s">
        <v>7</v>
      </c>
      <c r="B80" s="243">
        <v>0</v>
      </c>
      <c r="C80" s="243">
        <v>0</v>
      </c>
      <c r="D80" s="243">
        <v>0</v>
      </c>
      <c r="E80" s="243">
        <v>0</v>
      </c>
      <c r="F80" s="243">
        <v>0</v>
      </c>
    </row>
    <row r="81" spans="1:6" ht="22.9" customHeight="1" x14ac:dyDescent="0.25">
      <c r="A81" s="751" t="s">
        <v>8</v>
      </c>
      <c r="B81" s="243">
        <v>0</v>
      </c>
      <c r="C81" s="243">
        <v>0</v>
      </c>
      <c r="D81" s="243">
        <v>0</v>
      </c>
      <c r="E81" s="243">
        <v>0</v>
      </c>
      <c r="F81" s="243">
        <v>0</v>
      </c>
    </row>
    <row r="82" spans="1:6" ht="12" customHeight="1" x14ac:dyDescent="0.25">
      <c r="A82" s="751" t="s">
        <v>9</v>
      </c>
      <c r="B82" s="243">
        <v>0</v>
      </c>
      <c r="C82" s="243">
        <v>0</v>
      </c>
      <c r="D82" s="243">
        <v>0</v>
      </c>
      <c r="E82" s="243">
        <v>0</v>
      </c>
      <c r="F82" s="243">
        <v>0</v>
      </c>
    </row>
    <row r="83" spans="1:6" ht="12" customHeight="1" x14ac:dyDescent="0.25">
      <c r="A83" s="754" t="s">
        <v>392</v>
      </c>
      <c r="B83" s="243">
        <v>0</v>
      </c>
      <c r="C83" s="243">
        <v>0</v>
      </c>
      <c r="D83" s="243">
        <v>0</v>
      </c>
      <c r="E83" s="243">
        <v>0</v>
      </c>
      <c r="F83" s="243">
        <v>0</v>
      </c>
    </row>
    <row r="84" spans="1:6" ht="12" customHeight="1" x14ac:dyDescent="0.25">
      <c r="A84" s="751" t="s">
        <v>359</v>
      </c>
      <c r="B84" s="243">
        <v>0</v>
      </c>
      <c r="C84" s="243"/>
      <c r="D84" s="243"/>
      <c r="E84" s="243"/>
      <c r="F84" s="243"/>
    </row>
    <row r="85" spans="1:6" ht="12" customHeight="1" x14ac:dyDescent="0.25">
      <c r="A85" s="751" t="s">
        <v>10</v>
      </c>
      <c r="B85" s="243">
        <v>0</v>
      </c>
      <c r="C85" s="243">
        <v>0</v>
      </c>
      <c r="D85" s="243">
        <v>0</v>
      </c>
      <c r="E85" s="243">
        <v>0</v>
      </c>
      <c r="F85" s="243">
        <v>0</v>
      </c>
    </row>
    <row r="86" spans="1:6" ht="12" customHeight="1" x14ac:dyDescent="0.25">
      <c r="A86" s="751" t="s">
        <v>11</v>
      </c>
      <c r="B86" s="243">
        <v>0</v>
      </c>
      <c r="C86" s="243">
        <v>0</v>
      </c>
      <c r="D86" s="243">
        <v>0</v>
      </c>
      <c r="E86" s="243">
        <v>0</v>
      </c>
      <c r="F86" s="243">
        <v>0</v>
      </c>
    </row>
    <row r="87" spans="1:6" ht="12" customHeight="1" x14ac:dyDescent="0.25">
      <c r="A87" s="751" t="s">
        <v>12</v>
      </c>
      <c r="B87" s="243">
        <v>0</v>
      </c>
      <c r="C87" s="243">
        <v>0</v>
      </c>
      <c r="D87" s="243">
        <v>0</v>
      </c>
      <c r="E87" s="243">
        <v>0</v>
      </c>
      <c r="F87" s="243">
        <v>0</v>
      </c>
    </row>
    <row r="88" spans="1:6" ht="12" customHeight="1" x14ac:dyDescent="0.25">
      <c r="A88" s="751" t="s">
        <v>13</v>
      </c>
      <c r="B88" s="243">
        <v>0</v>
      </c>
      <c r="C88" s="243">
        <v>0</v>
      </c>
      <c r="D88" s="243">
        <v>0</v>
      </c>
      <c r="E88" s="243">
        <v>0</v>
      </c>
      <c r="F88" s="243">
        <v>0</v>
      </c>
    </row>
    <row r="89" spans="1:6" ht="12" customHeight="1" x14ac:dyDescent="0.25">
      <c r="A89" s="751" t="s">
        <v>14</v>
      </c>
      <c r="B89" s="243">
        <v>68691</v>
      </c>
      <c r="C89" s="243">
        <v>68524</v>
      </c>
      <c r="D89" s="243">
        <v>68337</v>
      </c>
      <c r="E89" s="243">
        <v>68337</v>
      </c>
      <c r="F89" s="243">
        <v>0</v>
      </c>
    </row>
    <row r="90" spans="1:6" ht="12" customHeight="1" x14ac:dyDescent="0.25">
      <c r="A90" s="751" t="s">
        <v>15</v>
      </c>
      <c r="B90" s="243">
        <v>0</v>
      </c>
      <c r="C90" s="243">
        <v>0</v>
      </c>
      <c r="D90" s="243">
        <v>0</v>
      </c>
      <c r="E90" s="243">
        <v>0</v>
      </c>
      <c r="F90" s="243">
        <v>0</v>
      </c>
    </row>
    <row r="91" spans="1:6" ht="12" customHeight="1" x14ac:dyDescent="0.25">
      <c r="A91" s="755" t="s">
        <v>393</v>
      </c>
      <c r="B91" s="244">
        <v>68691</v>
      </c>
      <c r="C91" s="244">
        <v>68524</v>
      </c>
      <c r="D91" s="244">
        <v>68337</v>
      </c>
      <c r="E91" s="244">
        <v>68337</v>
      </c>
      <c r="F91" s="244">
        <v>0</v>
      </c>
    </row>
    <row r="92" spans="1:6" x14ac:dyDescent="0.25">
      <c r="B92" s="688"/>
      <c r="C92" s="688"/>
      <c r="D92" s="688"/>
      <c r="E92" s="688"/>
      <c r="F92" s="688"/>
    </row>
    <row r="93" spans="1:6" x14ac:dyDescent="0.25">
      <c r="B93" s="688"/>
      <c r="C93" s="688"/>
      <c r="D93" s="688"/>
      <c r="E93" s="688"/>
      <c r="F93" s="688"/>
    </row>
    <row r="94" spans="1:6" x14ac:dyDescent="0.25">
      <c r="B94" s="688"/>
      <c r="C94" s="688"/>
      <c r="D94" s="688"/>
      <c r="E94" s="688"/>
      <c r="F94" s="688"/>
    </row>
    <row r="95" spans="1:6" x14ac:dyDescent="0.25">
      <c r="B95" s="688"/>
      <c r="C95" s="688"/>
      <c r="D95" s="688"/>
      <c r="E95" s="688"/>
      <c r="F95" s="688"/>
    </row>
    <row r="96" spans="1:6" x14ac:dyDescent="0.25">
      <c r="B96" s="688"/>
      <c r="C96" s="688"/>
      <c r="D96" s="688"/>
      <c r="E96" s="688"/>
      <c r="F96" s="688"/>
    </row>
    <row r="97" spans="2:6" x14ac:dyDescent="0.25">
      <c r="B97" s="688"/>
      <c r="C97" s="688"/>
      <c r="D97" s="688"/>
      <c r="E97" s="688"/>
      <c r="F97" s="688"/>
    </row>
    <row r="98" spans="2:6" x14ac:dyDescent="0.25">
      <c r="B98" s="688"/>
      <c r="C98" s="688"/>
      <c r="D98" s="688"/>
      <c r="E98" s="688"/>
      <c r="F98" s="688"/>
    </row>
    <row r="99" spans="2:6" x14ac:dyDescent="0.25">
      <c r="B99" s="688"/>
      <c r="C99" s="688"/>
      <c r="D99" s="688"/>
      <c r="E99" s="688"/>
      <c r="F99" s="688"/>
    </row>
    <row r="100" spans="2:6" x14ac:dyDescent="0.25">
      <c r="B100" s="688"/>
      <c r="C100" s="688"/>
      <c r="D100" s="688"/>
      <c r="E100" s="688"/>
      <c r="F100" s="688"/>
    </row>
    <row r="101" spans="2:6" x14ac:dyDescent="0.25">
      <c r="B101" s="688"/>
      <c r="C101" s="688"/>
      <c r="D101" s="688"/>
      <c r="E101" s="688"/>
      <c r="F101" s="688"/>
    </row>
    <row r="102" spans="2:6" x14ac:dyDescent="0.25">
      <c r="B102" s="688"/>
      <c r="C102" s="688"/>
      <c r="D102" s="688"/>
      <c r="E102" s="688"/>
      <c r="F102" s="688"/>
    </row>
    <row r="103" spans="2:6" x14ac:dyDescent="0.25">
      <c r="B103" s="688"/>
      <c r="C103" s="688"/>
      <c r="D103" s="688"/>
      <c r="E103" s="688"/>
      <c r="F103" s="688"/>
    </row>
    <row r="104" spans="2:6" x14ac:dyDescent="0.25">
      <c r="B104" s="688"/>
      <c r="C104" s="688"/>
      <c r="D104" s="688"/>
      <c r="E104" s="688"/>
      <c r="F104" s="688"/>
    </row>
    <row r="105" spans="2:6" x14ac:dyDescent="0.25">
      <c r="B105" s="688"/>
      <c r="C105" s="688"/>
      <c r="D105" s="688"/>
      <c r="E105" s="688"/>
      <c r="F105" s="688"/>
    </row>
    <row r="106" spans="2:6" x14ac:dyDescent="0.25">
      <c r="B106" s="688"/>
      <c r="C106" s="688"/>
      <c r="D106" s="688"/>
      <c r="E106" s="688"/>
      <c r="F106" s="688"/>
    </row>
    <row r="107" spans="2:6" x14ac:dyDescent="0.25">
      <c r="B107" s="688"/>
      <c r="C107" s="688"/>
      <c r="D107" s="688"/>
      <c r="E107" s="688"/>
      <c r="F107" s="688"/>
    </row>
    <row r="108" spans="2:6" x14ac:dyDescent="0.25">
      <c r="B108" s="688"/>
      <c r="C108" s="688"/>
      <c r="D108" s="688"/>
      <c r="E108" s="688"/>
      <c r="F108" s="688"/>
    </row>
    <row r="109" spans="2:6" x14ac:dyDescent="0.25">
      <c r="B109" s="688"/>
      <c r="C109" s="688"/>
      <c r="D109" s="688"/>
      <c r="E109" s="688"/>
      <c r="F109" s="688"/>
    </row>
    <row r="110" spans="2:6" x14ac:dyDescent="0.25">
      <c r="B110" s="688"/>
      <c r="C110" s="688"/>
      <c r="D110" s="688"/>
      <c r="E110" s="688"/>
      <c r="F110" s="68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110"/>
  <sheetViews>
    <sheetView showGridLines="0" zoomScaleNormal="100" zoomScaleSheetLayoutView="115" workbookViewId="0"/>
  </sheetViews>
  <sheetFormatPr baseColWidth="10" defaultColWidth="13.5" defaultRowHeight="13.5" x14ac:dyDescent="0.25"/>
  <cols>
    <col min="1" max="1" width="54.6640625" style="740" customWidth="1"/>
    <col min="2" max="7" width="11.1640625" style="236" customWidth="1"/>
    <col min="8" max="10" width="8.1640625" style="236" customWidth="1"/>
    <col min="11" max="16384" width="13.5" style="236"/>
  </cols>
  <sheetData>
    <row r="1" spans="1:9" ht="36" customHeight="1" x14ac:dyDescent="0.25"/>
    <row r="2" spans="1:9" s="561" customFormat="1" ht="28.15" customHeight="1" x14ac:dyDescent="0.2">
      <c r="A2" s="843" t="s">
        <v>394</v>
      </c>
      <c r="B2" s="843"/>
      <c r="C2" s="843"/>
      <c r="D2" s="843"/>
      <c r="E2" s="36"/>
      <c r="F2" s="36" t="s">
        <v>395</v>
      </c>
      <c r="G2" s="656"/>
      <c r="H2" s="657"/>
      <c r="I2" s="657"/>
    </row>
    <row r="3" spans="1:9" ht="13.9" customHeight="1" x14ac:dyDescent="0.25">
      <c r="A3" s="741" t="s">
        <v>175</v>
      </c>
      <c r="B3" s="562"/>
      <c r="C3" s="562"/>
      <c r="D3" s="562"/>
      <c r="E3" s="562"/>
      <c r="F3" s="562"/>
    </row>
    <row r="4" spans="1:9" ht="13.9" customHeight="1" x14ac:dyDescent="0.25">
      <c r="A4" s="742"/>
      <c r="B4" s="237"/>
      <c r="C4" s="237"/>
      <c r="D4" s="237"/>
      <c r="E4" s="208"/>
      <c r="F4" s="208"/>
      <c r="G4" s="637"/>
    </row>
    <row r="5" spans="1:9" ht="30" customHeight="1" x14ac:dyDescent="0.25">
      <c r="A5" s="743"/>
      <c r="B5" s="50">
        <v>2019</v>
      </c>
      <c r="C5" s="50">
        <v>2020</v>
      </c>
      <c r="D5" s="50">
        <v>2021</v>
      </c>
      <c r="E5" s="43">
        <v>2022</v>
      </c>
      <c r="F5" s="43">
        <v>2023</v>
      </c>
      <c r="G5" s="637"/>
    </row>
    <row r="6" spans="1:9" ht="12" customHeight="1" x14ac:dyDescent="0.25">
      <c r="A6" s="238"/>
      <c r="B6" s="702"/>
      <c r="C6" s="702"/>
      <c r="D6" s="702"/>
      <c r="E6" s="703"/>
      <c r="F6" s="703"/>
    </row>
    <row r="7" spans="1:9" ht="12" customHeight="1" x14ac:dyDescent="0.25">
      <c r="A7" s="744" t="s">
        <v>362</v>
      </c>
      <c r="B7" s="704">
        <v>0</v>
      </c>
      <c r="C7" s="704">
        <v>0</v>
      </c>
      <c r="D7" s="704">
        <v>0</v>
      </c>
      <c r="E7" s="704">
        <v>0</v>
      </c>
      <c r="F7" s="704">
        <v>0</v>
      </c>
    </row>
    <row r="8" spans="1:9" ht="12" customHeight="1" x14ac:dyDescent="0.25">
      <c r="A8" s="239" t="s">
        <v>363</v>
      </c>
      <c r="B8" s="705">
        <v>0</v>
      </c>
      <c r="C8" s="705">
        <v>0</v>
      </c>
      <c r="D8" s="705">
        <v>0</v>
      </c>
      <c r="E8" s="705">
        <v>0</v>
      </c>
      <c r="F8" s="705">
        <v>0</v>
      </c>
    </row>
    <row r="9" spans="1:9" ht="12" customHeight="1" x14ac:dyDescent="0.25">
      <c r="A9" s="239" t="s">
        <v>16</v>
      </c>
      <c r="B9" s="705">
        <v>17</v>
      </c>
      <c r="C9" s="705">
        <v>1211</v>
      </c>
      <c r="D9" s="705">
        <v>0</v>
      </c>
      <c r="E9" s="705">
        <v>3285</v>
      </c>
      <c r="F9" s="705">
        <v>5373</v>
      </c>
    </row>
    <row r="10" spans="1:9" ht="12" customHeight="1" x14ac:dyDescent="0.25">
      <c r="A10" s="239" t="s">
        <v>17</v>
      </c>
      <c r="B10" s="705">
        <v>0</v>
      </c>
      <c r="C10" s="705">
        <v>0</v>
      </c>
      <c r="D10" s="705">
        <v>0</v>
      </c>
      <c r="E10" s="705">
        <v>0</v>
      </c>
      <c r="F10" s="705">
        <v>0</v>
      </c>
    </row>
    <row r="11" spans="1:9" ht="12" customHeight="1" x14ac:dyDescent="0.25">
      <c r="A11" s="239" t="s">
        <v>18</v>
      </c>
      <c r="B11" s="705">
        <v>-119</v>
      </c>
      <c r="C11" s="705">
        <v>-188</v>
      </c>
      <c r="D11" s="705">
        <v>-120</v>
      </c>
      <c r="E11" s="705">
        <v>-358</v>
      </c>
      <c r="F11" s="705">
        <v>-400</v>
      </c>
    </row>
    <row r="12" spans="1:9" ht="12" customHeight="1" x14ac:dyDescent="0.25">
      <c r="A12" s="239" t="s">
        <v>19</v>
      </c>
      <c r="B12" s="705">
        <v>-73</v>
      </c>
      <c r="C12" s="705">
        <v>-73</v>
      </c>
      <c r="D12" s="705">
        <v>-74</v>
      </c>
      <c r="E12" s="705">
        <v>-74</v>
      </c>
      <c r="F12" s="705">
        <v>0</v>
      </c>
    </row>
    <row r="13" spans="1:9" ht="12" customHeight="1" x14ac:dyDescent="0.25">
      <c r="A13" s="239" t="s">
        <v>20</v>
      </c>
      <c r="B13" s="705">
        <v>-11</v>
      </c>
      <c r="C13" s="705">
        <v>-11</v>
      </c>
      <c r="D13" s="705">
        <v>-11</v>
      </c>
      <c r="E13" s="705">
        <v>-11</v>
      </c>
      <c r="F13" s="705">
        <v>0</v>
      </c>
    </row>
    <row r="14" spans="1:9" ht="12" customHeight="1" x14ac:dyDescent="0.25">
      <c r="A14" s="239" t="s">
        <v>21</v>
      </c>
      <c r="B14" s="705">
        <v>-35</v>
      </c>
      <c r="C14" s="705">
        <v>-103</v>
      </c>
      <c r="D14" s="705">
        <v>-35</v>
      </c>
      <c r="E14" s="705">
        <v>-273</v>
      </c>
      <c r="F14" s="705">
        <v>-400</v>
      </c>
    </row>
    <row r="15" spans="1:9" ht="12" customHeight="1" x14ac:dyDescent="0.25">
      <c r="A15" s="239" t="s">
        <v>22</v>
      </c>
      <c r="B15" s="705">
        <v>0</v>
      </c>
      <c r="C15" s="705">
        <v>0</v>
      </c>
      <c r="D15" s="705">
        <v>0</v>
      </c>
      <c r="E15" s="705">
        <v>0</v>
      </c>
      <c r="F15" s="705">
        <v>0</v>
      </c>
    </row>
    <row r="16" spans="1:9" ht="12" customHeight="1" x14ac:dyDescent="0.25">
      <c r="A16" s="239" t="s">
        <v>642</v>
      </c>
      <c r="B16" s="705">
        <v>0</v>
      </c>
      <c r="C16" s="705">
        <v>0</v>
      </c>
      <c r="D16" s="705">
        <v>0</v>
      </c>
      <c r="E16" s="705">
        <v>0</v>
      </c>
      <c r="F16" s="705">
        <v>0</v>
      </c>
    </row>
    <row r="17" spans="1:6" ht="12" customHeight="1" x14ac:dyDescent="0.25">
      <c r="A17" s="239" t="s">
        <v>643</v>
      </c>
      <c r="B17" s="705">
        <v>0</v>
      </c>
      <c r="C17" s="705">
        <v>0</v>
      </c>
      <c r="D17" s="705">
        <v>0</v>
      </c>
      <c r="E17" s="705">
        <v>0</v>
      </c>
      <c r="F17" s="705">
        <v>0</v>
      </c>
    </row>
    <row r="18" spans="1:6" ht="12" customHeight="1" x14ac:dyDescent="0.25">
      <c r="A18" s="239" t="s">
        <v>23</v>
      </c>
      <c r="B18" s="705">
        <v>103</v>
      </c>
      <c r="C18" s="705">
        <v>272</v>
      </c>
      <c r="D18" s="705">
        <v>274</v>
      </c>
      <c r="E18" s="705">
        <v>30</v>
      </c>
      <c r="F18" s="705">
        <v>-3</v>
      </c>
    </row>
    <row r="19" spans="1:6" ht="12" customHeight="1" x14ac:dyDescent="0.25">
      <c r="A19" s="239" t="s">
        <v>24</v>
      </c>
      <c r="B19" s="705">
        <v>103</v>
      </c>
      <c r="C19" s="705">
        <v>272</v>
      </c>
      <c r="D19" s="705">
        <v>274</v>
      </c>
      <c r="E19" s="705">
        <v>30</v>
      </c>
      <c r="F19" s="705">
        <v>0</v>
      </c>
    </row>
    <row r="20" spans="1:6" ht="12" customHeight="1" x14ac:dyDescent="0.25">
      <c r="A20" s="239" t="s">
        <v>25</v>
      </c>
      <c r="B20" s="705">
        <v>0</v>
      </c>
      <c r="C20" s="705">
        <v>0</v>
      </c>
      <c r="D20" s="705">
        <v>0</v>
      </c>
      <c r="E20" s="705">
        <v>0</v>
      </c>
      <c r="F20" s="705">
        <v>-3</v>
      </c>
    </row>
    <row r="21" spans="1:6" ht="22.9" customHeight="1" x14ac:dyDescent="0.25">
      <c r="A21" s="239" t="s">
        <v>26</v>
      </c>
      <c r="B21" s="705">
        <v>0</v>
      </c>
      <c r="C21" s="705">
        <v>0</v>
      </c>
      <c r="D21" s="705">
        <v>0</v>
      </c>
      <c r="E21" s="705">
        <v>0</v>
      </c>
      <c r="F21" s="705">
        <v>0</v>
      </c>
    </row>
    <row r="22" spans="1:6" ht="12.75" customHeight="1" x14ac:dyDescent="0.25">
      <c r="A22" s="776" t="s">
        <v>27</v>
      </c>
      <c r="B22" s="705">
        <v>0</v>
      </c>
      <c r="C22" s="705">
        <v>0</v>
      </c>
      <c r="D22" s="705">
        <v>0</v>
      </c>
      <c r="E22" s="705">
        <v>0</v>
      </c>
      <c r="F22" s="705">
        <v>0</v>
      </c>
    </row>
    <row r="23" spans="1:6" ht="12" customHeight="1" x14ac:dyDescent="0.25">
      <c r="A23" s="239" t="s">
        <v>28</v>
      </c>
      <c r="B23" s="705">
        <v>0</v>
      </c>
      <c r="C23" s="705">
        <v>0</v>
      </c>
      <c r="D23" s="705">
        <v>0</v>
      </c>
      <c r="E23" s="705">
        <v>0</v>
      </c>
      <c r="F23" s="705">
        <v>0</v>
      </c>
    </row>
    <row r="24" spans="1:6" ht="12" customHeight="1" x14ac:dyDescent="0.25">
      <c r="A24" s="239" t="s">
        <v>29</v>
      </c>
      <c r="B24" s="705">
        <v>0</v>
      </c>
      <c r="C24" s="705">
        <v>0</v>
      </c>
      <c r="D24" s="705">
        <v>0</v>
      </c>
      <c r="E24" s="705">
        <v>0</v>
      </c>
      <c r="F24" s="705">
        <v>0</v>
      </c>
    </row>
    <row r="25" spans="1:6" ht="12" customHeight="1" x14ac:dyDescent="0.25">
      <c r="A25" s="745" t="s">
        <v>43</v>
      </c>
      <c r="B25" s="705">
        <v>1</v>
      </c>
      <c r="C25" s="705">
        <v>1295</v>
      </c>
      <c r="D25" s="705">
        <v>154</v>
      </c>
      <c r="E25" s="705">
        <v>2957</v>
      </c>
      <c r="F25" s="705">
        <v>4971</v>
      </c>
    </row>
    <row r="26" spans="1:6" ht="12" customHeight="1" x14ac:dyDescent="0.25">
      <c r="A26" s="239" t="s">
        <v>30</v>
      </c>
      <c r="B26" s="705">
        <v>6</v>
      </c>
      <c r="C26" s="705">
        <v>159</v>
      </c>
      <c r="D26" s="705">
        <v>54</v>
      </c>
      <c r="E26" s="705">
        <v>852</v>
      </c>
      <c r="F26" s="705">
        <v>1680</v>
      </c>
    </row>
    <row r="27" spans="1:6" ht="12" customHeight="1" x14ac:dyDescent="0.25">
      <c r="A27" s="239" t="s">
        <v>31</v>
      </c>
      <c r="B27" s="705">
        <v>0</v>
      </c>
      <c r="C27" s="705">
        <v>-4</v>
      </c>
      <c r="D27" s="705">
        <v>-9</v>
      </c>
      <c r="E27" s="705">
        <v>-11</v>
      </c>
      <c r="F27" s="705">
        <v>0</v>
      </c>
    </row>
    <row r="28" spans="1:6" ht="12" customHeight="1" x14ac:dyDescent="0.25">
      <c r="A28" s="239" t="s">
        <v>32</v>
      </c>
      <c r="B28" s="705">
        <v>0</v>
      </c>
      <c r="C28" s="705">
        <v>0</v>
      </c>
      <c r="D28" s="705">
        <v>0</v>
      </c>
      <c r="E28" s="705">
        <v>0</v>
      </c>
      <c r="F28" s="705">
        <v>0</v>
      </c>
    </row>
    <row r="29" spans="1:6" ht="21.75" customHeight="1" x14ac:dyDescent="0.25">
      <c r="A29" s="776" t="s">
        <v>33</v>
      </c>
      <c r="B29" s="705">
        <v>0</v>
      </c>
      <c r="C29" s="705">
        <v>0</v>
      </c>
      <c r="D29" s="705">
        <v>0</v>
      </c>
      <c r="E29" s="705">
        <v>0</v>
      </c>
      <c r="F29" s="705">
        <v>0</v>
      </c>
    </row>
    <row r="30" spans="1:6" ht="12" customHeight="1" x14ac:dyDescent="0.25">
      <c r="A30" s="239" t="s">
        <v>34</v>
      </c>
      <c r="B30" s="705">
        <v>0</v>
      </c>
      <c r="C30" s="705">
        <v>0</v>
      </c>
      <c r="D30" s="705">
        <v>0</v>
      </c>
      <c r="E30" s="705">
        <v>0</v>
      </c>
      <c r="F30" s="705">
        <v>0</v>
      </c>
    </row>
    <row r="31" spans="1:6" ht="12" customHeight="1" x14ac:dyDescent="0.25">
      <c r="A31" s="745" t="s">
        <v>40</v>
      </c>
      <c r="B31" s="705">
        <v>6</v>
      </c>
      <c r="C31" s="705">
        <v>155</v>
      </c>
      <c r="D31" s="705">
        <v>45</v>
      </c>
      <c r="E31" s="705">
        <v>841</v>
      </c>
      <c r="F31" s="705">
        <v>1680</v>
      </c>
    </row>
    <row r="32" spans="1:6" ht="12" customHeight="1" x14ac:dyDescent="0.25">
      <c r="A32" s="745" t="s">
        <v>41</v>
      </c>
      <c r="B32" s="705">
        <v>7</v>
      </c>
      <c r="C32" s="705">
        <v>1450</v>
      </c>
      <c r="D32" s="705">
        <v>199</v>
      </c>
      <c r="E32" s="705">
        <v>3798</v>
      </c>
      <c r="F32" s="705">
        <v>6651</v>
      </c>
    </row>
    <row r="33" spans="1:6" ht="12" customHeight="1" x14ac:dyDescent="0.25">
      <c r="A33" s="239" t="s">
        <v>35</v>
      </c>
      <c r="B33" s="705">
        <v>0</v>
      </c>
      <c r="C33" s="705">
        <v>-3</v>
      </c>
      <c r="D33" s="705">
        <v>0</v>
      </c>
      <c r="E33" s="705">
        <v>-12</v>
      </c>
      <c r="F33" s="705">
        <v>-20</v>
      </c>
    </row>
    <row r="34" spans="1:6" ht="12" customHeight="1" x14ac:dyDescent="0.25">
      <c r="A34" s="746" t="s">
        <v>42</v>
      </c>
      <c r="B34" s="706">
        <v>7</v>
      </c>
      <c r="C34" s="706">
        <v>1447</v>
      </c>
      <c r="D34" s="706">
        <v>199</v>
      </c>
      <c r="E34" s="706">
        <v>3786</v>
      </c>
      <c r="F34" s="706">
        <v>6631</v>
      </c>
    </row>
    <row r="35" spans="1:6" ht="12" customHeight="1" x14ac:dyDescent="0.25">
      <c r="B35" s="703"/>
      <c r="C35" s="703"/>
      <c r="D35" s="703"/>
      <c r="E35" s="703"/>
      <c r="F35" s="703"/>
    </row>
    <row r="36" spans="1:6" ht="12" customHeight="1" x14ac:dyDescent="0.25">
      <c r="B36" s="703"/>
      <c r="C36" s="703"/>
      <c r="D36" s="703"/>
      <c r="E36" s="703"/>
      <c r="F36" s="703"/>
    </row>
    <row r="37" spans="1:6" ht="12" customHeight="1" x14ac:dyDescent="0.25">
      <c r="B37" s="703"/>
      <c r="C37" s="703"/>
      <c r="D37" s="703"/>
      <c r="E37" s="703"/>
      <c r="F37" s="703"/>
    </row>
    <row r="38" spans="1:6" ht="12" customHeight="1" x14ac:dyDescent="0.25">
      <c r="B38" s="703"/>
      <c r="C38" s="703"/>
      <c r="D38" s="703"/>
      <c r="E38" s="703"/>
      <c r="F38" s="703"/>
    </row>
    <row r="39" spans="1:6" ht="12" customHeight="1" x14ac:dyDescent="0.25">
      <c r="B39" s="703"/>
      <c r="C39" s="703"/>
      <c r="D39" s="703"/>
      <c r="E39" s="703"/>
      <c r="F39" s="703"/>
    </row>
    <row r="40" spans="1:6" ht="12" customHeight="1" x14ac:dyDescent="0.25">
      <c r="B40" s="703"/>
      <c r="C40" s="703"/>
      <c r="D40" s="703"/>
      <c r="E40" s="703"/>
      <c r="F40" s="703"/>
    </row>
    <row r="41" spans="1:6" ht="12" customHeight="1" x14ac:dyDescent="0.25">
      <c r="B41" s="703"/>
      <c r="C41" s="703"/>
      <c r="D41" s="703"/>
      <c r="E41" s="703"/>
      <c r="F41" s="703"/>
    </row>
    <row r="42" spans="1:6" ht="12" customHeight="1" x14ac:dyDescent="0.25">
      <c r="B42" s="703"/>
      <c r="C42" s="703"/>
      <c r="D42" s="703"/>
      <c r="E42" s="703"/>
      <c r="F42" s="703"/>
    </row>
    <row r="43" spans="1:6" ht="12" customHeight="1" x14ac:dyDescent="0.25">
      <c r="B43" s="703"/>
      <c r="C43" s="703"/>
      <c r="D43" s="703"/>
      <c r="E43" s="703"/>
      <c r="F43" s="703"/>
    </row>
    <row r="44" spans="1:6" ht="12" customHeight="1" x14ac:dyDescent="0.25">
      <c r="B44" s="703"/>
      <c r="C44" s="703"/>
      <c r="D44" s="703"/>
      <c r="E44" s="703"/>
      <c r="F44" s="703"/>
    </row>
    <row r="45" spans="1:6" ht="12" customHeight="1" x14ac:dyDescent="0.25">
      <c r="B45" s="703"/>
      <c r="C45" s="703"/>
      <c r="D45" s="703"/>
      <c r="E45" s="703"/>
      <c r="F45" s="703"/>
    </row>
    <row r="46" spans="1:6" ht="12" customHeight="1" x14ac:dyDescent="0.25">
      <c r="B46" s="703"/>
      <c r="C46" s="703"/>
      <c r="D46" s="703"/>
      <c r="E46" s="703"/>
      <c r="F46" s="703"/>
    </row>
    <row r="47" spans="1:6" ht="12" customHeight="1" x14ac:dyDescent="0.25">
      <c r="B47" s="703"/>
      <c r="C47" s="703"/>
      <c r="D47" s="703"/>
      <c r="E47" s="703"/>
      <c r="F47" s="703"/>
    </row>
    <row r="48" spans="1:6" ht="12" customHeight="1" x14ac:dyDescent="0.25">
      <c r="B48" s="703"/>
      <c r="C48" s="703"/>
      <c r="D48" s="703"/>
      <c r="E48" s="703"/>
      <c r="F48" s="703"/>
    </row>
    <row r="49" spans="2:6" ht="12" customHeight="1" x14ac:dyDescent="0.25">
      <c r="B49" s="703"/>
      <c r="C49" s="703"/>
      <c r="D49" s="703"/>
      <c r="E49" s="703"/>
      <c r="F49" s="703"/>
    </row>
    <row r="50" spans="2:6" ht="12" customHeight="1" x14ac:dyDescent="0.25">
      <c r="B50" s="703"/>
      <c r="C50" s="703"/>
      <c r="D50" s="703"/>
      <c r="E50" s="703"/>
      <c r="F50" s="703"/>
    </row>
    <row r="51" spans="2:6" ht="12" customHeight="1" x14ac:dyDescent="0.25">
      <c r="B51" s="703"/>
      <c r="C51" s="703"/>
      <c r="D51" s="703"/>
      <c r="E51" s="703"/>
      <c r="F51" s="703"/>
    </row>
    <row r="52" spans="2:6" ht="12" customHeight="1" x14ac:dyDescent="0.25">
      <c r="B52" s="703"/>
      <c r="C52" s="703"/>
      <c r="D52" s="703"/>
      <c r="E52" s="703"/>
      <c r="F52" s="703"/>
    </row>
    <row r="53" spans="2:6" ht="12" customHeight="1" x14ac:dyDescent="0.25">
      <c r="B53" s="703"/>
      <c r="C53" s="703"/>
      <c r="D53" s="703"/>
      <c r="E53" s="703"/>
      <c r="F53" s="703"/>
    </row>
    <row r="54" spans="2:6" ht="12" customHeight="1" x14ac:dyDescent="0.25">
      <c r="B54" s="703"/>
      <c r="C54" s="703"/>
      <c r="D54" s="703"/>
      <c r="E54" s="703"/>
      <c r="F54" s="703"/>
    </row>
    <row r="55" spans="2:6" ht="12" customHeight="1" x14ac:dyDescent="0.25">
      <c r="B55" s="703"/>
      <c r="C55" s="703"/>
      <c r="D55" s="703"/>
      <c r="E55" s="703"/>
      <c r="F55" s="703"/>
    </row>
    <row r="56" spans="2:6" ht="12" customHeight="1" x14ac:dyDescent="0.25">
      <c r="B56" s="703"/>
      <c r="C56" s="703"/>
      <c r="D56" s="703"/>
      <c r="E56" s="703"/>
      <c r="F56" s="703"/>
    </row>
    <row r="57" spans="2:6" ht="12" customHeight="1" x14ac:dyDescent="0.25">
      <c r="B57" s="703"/>
      <c r="C57" s="703"/>
      <c r="D57" s="703"/>
      <c r="E57" s="703"/>
      <c r="F57" s="703"/>
    </row>
    <row r="58" spans="2:6" ht="12" customHeight="1" x14ac:dyDescent="0.25">
      <c r="B58" s="703"/>
      <c r="C58" s="703"/>
      <c r="D58" s="703"/>
      <c r="E58" s="703"/>
      <c r="F58" s="703"/>
    </row>
    <row r="59" spans="2:6" ht="12" customHeight="1" x14ac:dyDescent="0.25">
      <c r="B59" s="703"/>
      <c r="C59" s="703"/>
      <c r="D59" s="703"/>
      <c r="E59" s="703"/>
      <c r="F59" s="703"/>
    </row>
    <row r="60" spans="2:6" ht="12" customHeight="1" x14ac:dyDescent="0.25">
      <c r="B60" s="703"/>
      <c r="C60" s="703"/>
      <c r="D60" s="703"/>
      <c r="E60" s="703"/>
      <c r="F60" s="703"/>
    </row>
    <row r="61" spans="2:6" ht="12" customHeight="1" x14ac:dyDescent="0.25">
      <c r="B61" s="703"/>
      <c r="C61" s="703"/>
      <c r="D61" s="703"/>
      <c r="E61" s="703"/>
      <c r="F61" s="703"/>
    </row>
    <row r="62" spans="2:6" ht="12" customHeight="1" x14ac:dyDescent="0.25">
      <c r="B62" s="703"/>
      <c r="C62" s="703"/>
      <c r="D62" s="703"/>
      <c r="E62" s="703"/>
      <c r="F62" s="703"/>
    </row>
    <row r="63" spans="2:6" ht="12" customHeight="1" x14ac:dyDescent="0.25">
      <c r="B63" s="703"/>
      <c r="C63" s="703"/>
      <c r="D63" s="703"/>
      <c r="E63" s="703"/>
      <c r="F63" s="703"/>
    </row>
    <row r="64" spans="2:6" ht="12" customHeight="1" x14ac:dyDescent="0.25">
      <c r="B64" s="703"/>
      <c r="C64" s="703"/>
      <c r="D64" s="703"/>
      <c r="E64" s="703"/>
      <c r="F64" s="703"/>
    </row>
    <row r="65" spans="2:6" ht="12" customHeight="1" x14ac:dyDescent="0.25">
      <c r="B65" s="703"/>
      <c r="C65" s="703"/>
      <c r="D65" s="703"/>
      <c r="E65" s="703"/>
      <c r="F65" s="703"/>
    </row>
    <row r="66" spans="2:6" ht="12" customHeight="1" x14ac:dyDescent="0.25">
      <c r="B66" s="703"/>
      <c r="C66" s="703"/>
      <c r="D66" s="703"/>
      <c r="E66" s="703"/>
      <c r="F66" s="703"/>
    </row>
    <row r="67" spans="2:6" ht="12" customHeight="1" x14ac:dyDescent="0.25">
      <c r="B67" s="703"/>
      <c r="C67" s="703"/>
      <c r="D67" s="703"/>
      <c r="E67" s="703"/>
      <c r="F67" s="703"/>
    </row>
    <row r="68" spans="2:6" ht="12" customHeight="1" x14ac:dyDescent="0.25">
      <c r="B68" s="703"/>
      <c r="C68" s="703"/>
      <c r="D68" s="703"/>
      <c r="E68" s="703"/>
      <c r="F68" s="703"/>
    </row>
    <row r="69" spans="2:6" ht="12" customHeight="1" x14ac:dyDescent="0.25">
      <c r="B69" s="703"/>
      <c r="C69" s="703"/>
      <c r="D69" s="703"/>
      <c r="E69" s="703"/>
      <c r="F69" s="703"/>
    </row>
    <row r="70" spans="2:6" ht="12" customHeight="1" x14ac:dyDescent="0.25">
      <c r="B70" s="703"/>
      <c r="C70" s="703"/>
      <c r="D70" s="703"/>
      <c r="E70" s="703"/>
      <c r="F70" s="703"/>
    </row>
    <row r="71" spans="2:6" ht="12" customHeight="1" x14ac:dyDescent="0.25">
      <c r="B71" s="703"/>
      <c r="C71" s="703"/>
      <c r="D71" s="703"/>
      <c r="E71" s="703"/>
      <c r="F71" s="703"/>
    </row>
    <row r="72" spans="2:6" ht="12" customHeight="1" x14ac:dyDescent="0.25">
      <c r="B72" s="703"/>
      <c r="C72" s="703"/>
      <c r="D72" s="703"/>
      <c r="E72" s="703"/>
      <c r="F72" s="703"/>
    </row>
    <row r="73" spans="2:6" ht="12" customHeight="1" x14ac:dyDescent="0.25">
      <c r="B73" s="703"/>
      <c r="C73" s="703"/>
      <c r="D73" s="703"/>
      <c r="E73" s="703"/>
      <c r="F73" s="703"/>
    </row>
    <row r="74" spans="2:6" ht="12" customHeight="1" x14ac:dyDescent="0.25">
      <c r="B74" s="703"/>
      <c r="C74" s="703"/>
      <c r="D74" s="703"/>
      <c r="E74" s="703"/>
      <c r="F74" s="703"/>
    </row>
    <row r="75" spans="2:6" ht="12" customHeight="1" x14ac:dyDescent="0.25">
      <c r="B75" s="703"/>
      <c r="C75" s="703"/>
      <c r="D75" s="703"/>
      <c r="E75" s="703"/>
      <c r="F75" s="703"/>
    </row>
    <row r="76" spans="2:6" ht="12" customHeight="1" x14ac:dyDescent="0.25">
      <c r="B76" s="703"/>
      <c r="C76" s="703"/>
      <c r="D76" s="703"/>
      <c r="E76" s="703"/>
      <c r="F76" s="703"/>
    </row>
    <row r="77" spans="2:6" ht="12" customHeight="1" x14ac:dyDescent="0.25">
      <c r="B77" s="703"/>
      <c r="C77" s="703"/>
      <c r="D77" s="703"/>
      <c r="E77" s="703"/>
      <c r="F77" s="703"/>
    </row>
    <row r="78" spans="2:6" ht="12" customHeight="1" x14ac:dyDescent="0.25">
      <c r="B78" s="703"/>
      <c r="C78" s="703"/>
      <c r="D78" s="703"/>
      <c r="E78" s="703"/>
      <c r="F78" s="703"/>
    </row>
    <row r="79" spans="2:6" ht="12" customHeight="1" x14ac:dyDescent="0.25">
      <c r="B79" s="703"/>
      <c r="C79" s="703"/>
      <c r="D79" s="703"/>
      <c r="E79" s="703"/>
      <c r="F79" s="703"/>
    </row>
    <row r="80" spans="2:6" ht="12" customHeight="1" x14ac:dyDescent="0.25">
      <c r="B80" s="703"/>
      <c r="C80" s="703"/>
      <c r="D80" s="703"/>
      <c r="E80" s="703"/>
      <c r="F80" s="703"/>
    </row>
    <row r="81" spans="2:6" ht="12" customHeight="1" x14ac:dyDescent="0.25">
      <c r="B81" s="703"/>
      <c r="C81" s="703"/>
      <c r="D81" s="703"/>
      <c r="E81" s="703"/>
      <c r="F81" s="703"/>
    </row>
    <row r="82" spans="2:6" ht="12" customHeight="1" x14ac:dyDescent="0.25">
      <c r="B82" s="703"/>
      <c r="C82" s="703"/>
      <c r="D82" s="703"/>
      <c r="E82" s="703"/>
      <c r="F82" s="703"/>
    </row>
    <row r="83" spans="2:6" ht="12" customHeight="1" x14ac:dyDescent="0.25">
      <c r="B83" s="703"/>
      <c r="C83" s="703"/>
      <c r="D83" s="703"/>
      <c r="E83" s="703"/>
      <c r="F83" s="703"/>
    </row>
    <row r="84" spans="2:6" ht="12" customHeight="1" x14ac:dyDescent="0.25">
      <c r="B84" s="703"/>
      <c r="C84" s="703"/>
      <c r="D84" s="703"/>
      <c r="E84" s="703"/>
      <c r="F84" s="703"/>
    </row>
    <row r="85" spans="2:6" ht="12" customHeight="1" x14ac:dyDescent="0.25">
      <c r="B85" s="703"/>
      <c r="C85" s="703"/>
      <c r="D85" s="703"/>
      <c r="E85" s="703"/>
      <c r="F85" s="703"/>
    </row>
    <row r="86" spans="2:6" ht="12" customHeight="1" x14ac:dyDescent="0.25">
      <c r="B86" s="703"/>
      <c r="C86" s="703"/>
      <c r="D86" s="703"/>
      <c r="E86" s="703"/>
      <c r="F86" s="703"/>
    </row>
    <row r="87" spans="2:6" ht="12" customHeight="1" x14ac:dyDescent="0.25">
      <c r="B87" s="703"/>
      <c r="C87" s="703"/>
      <c r="D87" s="703"/>
      <c r="E87" s="703"/>
      <c r="F87" s="703"/>
    </row>
    <row r="88" spans="2:6" ht="12" customHeight="1" x14ac:dyDescent="0.25">
      <c r="B88" s="703"/>
      <c r="C88" s="703"/>
      <c r="D88" s="703"/>
      <c r="E88" s="703"/>
      <c r="F88" s="703"/>
    </row>
    <row r="89" spans="2:6" ht="12" customHeight="1" x14ac:dyDescent="0.25">
      <c r="B89" s="703"/>
      <c r="C89" s="703"/>
      <c r="D89" s="703"/>
      <c r="E89" s="703"/>
      <c r="F89" s="703"/>
    </row>
    <row r="90" spans="2:6" ht="12" customHeight="1" x14ac:dyDescent="0.25">
      <c r="B90" s="703"/>
      <c r="C90" s="703"/>
      <c r="D90" s="703"/>
      <c r="E90" s="703"/>
      <c r="F90" s="703"/>
    </row>
    <row r="91" spans="2:6" ht="12" customHeight="1" x14ac:dyDescent="0.25">
      <c r="B91" s="703"/>
      <c r="C91" s="703"/>
      <c r="D91" s="703"/>
      <c r="E91" s="703"/>
      <c r="F91" s="703"/>
    </row>
    <row r="92" spans="2:6" x14ac:dyDescent="0.25">
      <c r="B92" s="703"/>
      <c r="C92" s="703"/>
      <c r="D92" s="703"/>
      <c r="E92" s="703"/>
      <c r="F92" s="703"/>
    </row>
    <row r="93" spans="2:6" x14ac:dyDescent="0.25">
      <c r="B93" s="703"/>
      <c r="C93" s="703"/>
      <c r="D93" s="703"/>
      <c r="E93" s="703"/>
      <c r="F93" s="703"/>
    </row>
    <row r="94" spans="2:6" x14ac:dyDescent="0.25">
      <c r="B94" s="703"/>
      <c r="C94" s="703"/>
      <c r="D94" s="703"/>
      <c r="E94" s="703"/>
      <c r="F94" s="703"/>
    </row>
    <row r="95" spans="2:6" x14ac:dyDescent="0.25">
      <c r="B95" s="703"/>
      <c r="C95" s="703"/>
      <c r="D95" s="703"/>
      <c r="E95" s="703"/>
      <c r="F95" s="703"/>
    </row>
    <row r="96" spans="2:6" x14ac:dyDescent="0.25">
      <c r="B96" s="703"/>
      <c r="C96" s="703"/>
      <c r="D96" s="703"/>
      <c r="E96" s="703"/>
      <c r="F96" s="703"/>
    </row>
    <row r="97" spans="2:6" x14ac:dyDescent="0.25">
      <c r="B97" s="703"/>
      <c r="C97" s="703"/>
      <c r="D97" s="703"/>
      <c r="E97" s="703"/>
      <c r="F97" s="703"/>
    </row>
    <row r="98" spans="2:6" x14ac:dyDescent="0.25">
      <c r="B98" s="703"/>
      <c r="C98" s="703"/>
      <c r="D98" s="703"/>
      <c r="E98" s="703"/>
      <c r="F98" s="703"/>
    </row>
    <row r="99" spans="2:6" x14ac:dyDescent="0.25">
      <c r="B99" s="703"/>
      <c r="C99" s="703"/>
      <c r="D99" s="703"/>
      <c r="E99" s="703"/>
      <c r="F99" s="703"/>
    </row>
    <row r="100" spans="2:6" x14ac:dyDescent="0.25">
      <c r="B100" s="703"/>
      <c r="C100" s="703"/>
      <c r="D100" s="703"/>
      <c r="E100" s="703"/>
      <c r="F100" s="703"/>
    </row>
    <row r="101" spans="2:6" x14ac:dyDescent="0.25">
      <c r="B101" s="703"/>
      <c r="C101" s="703"/>
      <c r="D101" s="703"/>
      <c r="E101" s="703"/>
      <c r="F101" s="703"/>
    </row>
    <row r="102" spans="2:6" x14ac:dyDescent="0.25">
      <c r="B102" s="703"/>
      <c r="C102" s="703"/>
      <c r="D102" s="703"/>
      <c r="E102" s="703"/>
      <c r="F102" s="703"/>
    </row>
    <row r="103" spans="2:6" x14ac:dyDescent="0.25">
      <c r="B103" s="703"/>
      <c r="C103" s="703"/>
      <c r="D103" s="703"/>
      <c r="E103" s="703"/>
      <c r="F103" s="703"/>
    </row>
    <row r="104" spans="2:6" x14ac:dyDescent="0.25">
      <c r="B104" s="703"/>
      <c r="C104" s="703"/>
      <c r="D104" s="703"/>
      <c r="E104" s="703"/>
      <c r="F104" s="703"/>
    </row>
    <row r="105" spans="2:6" x14ac:dyDescent="0.25">
      <c r="B105" s="703"/>
      <c r="C105" s="703"/>
      <c r="D105" s="703"/>
      <c r="E105" s="703"/>
      <c r="F105" s="703"/>
    </row>
    <row r="106" spans="2:6" x14ac:dyDescent="0.25">
      <c r="B106" s="703"/>
      <c r="C106" s="703"/>
      <c r="D106" s="703"/>
      <c r="E106" s="703"/>
      <c r="F106" s="703"/>
    </row>
    <row r="107" spans="2:6" x14ac:dyDescent="0.25">
      <c r="B107" s="703"/>
      <c r="C107" s="703"/>
      <c r="D107" s="703"/>
      <c r="E107" s="703"/>
      <c r="F107" s="703"/>
    </row>
    <row r="108" spans="2:6" x14ac:dyDescent="0.25">
      <c r="B108" s="703"/>
      <c r="C108" s="703"/>
      <c r="D108" s="703"/>
      <c r="E108" s="703"/>
      <c r="F108" s="703"/>
    </row>
    <row r="109" spans="2:6" x14ac:dyDescent="0.25">
      <c r="B109" s="703"/>
      <c r="C109" s="703"/>
      <c r="D109" s="703"/>
      <c r="E109" s="703"/>
      <c r="F109" s="703"/>
    </row>
    <row r="110" spans="2:6" x14ac:dyDescent="0.25">
      <c r="B110" s="703"/>
      <c r="C110" s="703"/>
      <c r="D110" s="703"/>
      <c r="E110" s="703"/>
      <c r="F110" s="70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5" defaultRowHeight="13.5" x14ac:dyDescent="0.25"/>
  <cols>
    <col min="1" max="1" width="56.5" style="736" customWidth="1"/>
    <col min="2" max="7" width="11.1640625" style="14" customWidth="1"/>
    <col min="8" max="10" width="8.1640625" style="14" customWidth="1"/>
    <col min="11" max="16384" width="12.5" style="14"/>
  </cols>
  <sheetData>
    <row r="1" spans="1:9" ht="36" customHeight="1" x14ac:dyDescent="0.25"/>
    <row r="2" spans="1:9" s="560" customFormat="1" ht="28.15" customHeight="1" x14ac:dyDescent="0.2">
      <c r="A2" s="843" t="s">
        <v>396</v>
      </c>
      <c r="B2" s="843"/>
      <c r="C2" s="843"/>
      <c r="D2" s="843"/>
      <c r="E2" s="36"/>
      <c r="F2" s="36" t="s">
        <v>397</v>
      </c>
      <c r="G2" s="654"/>
      <c r="H2" s="655"/>
      <c r="I2" s="655"/>
    </row>
    <row r="3" spans="1:9" ht="13.9" customHeight="1" x14ac:dyDescent="0.25">
      <c r="A3" s="737" t="s">
        <v>175</v>
      </c>
    </row>
    <row r="4" spans="1:9" ht="13.9" customHeight="1" x14ac:dyDescent="0.25">
      <c r="A4" s="738"/>
      <c r="B4" s="232"/>
      <c r="C4" s="232"/>
      <c r="D4" s="232"/>
      <c r="E4" s="208"/>
      <c r="F4" s="208"/>
      <c r="G4" s="636"/>
    </row>
    <row r="5" spans="1:9" ht="30" customHeight="1" x14ac:dyDescent="0.25">
      <c r="A5" s="739"/>
      <c r="B5" s="15">
        <v>2019</v>
      </c>
      <c r="C5" s="15">
        <v>2020</v>
      </c>
      <c r="D5" s="15">
        <v>2021</v>
      </c>
      <c r="E5" s="43">
        <v>2022</v>
      </c>
      <c r="F5" s="43">
        <v>2023</v>
      </c>
      <c r="G5" s="636"/>
    </row>
    <row r="6" spans="1:9" ht="12" customHeight="1" x14ac:dyDescent="0.25">
      <c r="A6" s="737"/>
      <c r="B6" s="234"/>
      <c r="C6" s="234"/>
      <c r="D6" s="234"/>
      <c r="E6" s="234"/>
      <c r="F6" s="234"/>
    </row>
    <row r="7" spans="1:9" ht="12" customHeight="1" x14ac:dyDescent="0.25">
      <c r="A7" s="711" t="s">
        <v>353</v>
      </c>
      <c r="B7" s="234"/>
      <c r="C7" s="234"/>
      <c r="D7" s="234"/>
      <c r="E7" s="234"/>
      <c r="F7" s="234"/>
    </row>
    <row r="8" spans="1:9" ht="12" customHeight="1" x14ac:dyDescent="0.25">
      <c r="A8" s="712" t="s">
        <v>469</v>
      </c>
      <c r="B8" s="233">
        <v>545</v>
      </c>
      <c r="C8" s="233">
        <v>533</v>
      </c>
      <c r="D8" s="233">
        <v>512</v>
      </c>
      <c r="E8" s="233">
        <v>505</v>
      </c>
      <c r="F8" s="233">
        <v>492</v>
      </c>
    </row>
    <row r="9" spans="1:9" ht="12" customHeight="1" x14ac:dyDescent="0.25">
      <c r="A9" s="713" t="s">
        <v>470</v>
      </c>
      <c r="B9" s="233">
        <v>2</v>
      </c>
      <c r="C9" s="233">
        <v>2</v>
      </c>
      <c r="D9" s="233">
        <v>2</v>
      </c>
      <c r="E9" s="233">
        <v>2</v>
      </c>
      <c r="F9" s="233">
        <v>2</v>
      </c>
    </row>
    <row r="10" spans="1:9" ht="12" customHeight="1" x14ac:dyDescent="0.25">
      <c r="A10" s="713" t="s">
        <v>471</v>
      </c>
      <c r="B10" s="233">
        <v>542</v>
      </c>
      <c r="C10" s="233">
        <v>531</v>
      </c>
      <c r="D10" s="233">
        <v>510</v>
      </c>
      <c r="E10" s="233">
        <v>491</v>
      </c>
      <c r="F10" s="233">
        <v>490</v>
      </c>
    </row>
    <row r="11" spans="1:9" ht="12" customHeight="1" x14ac:dyDescent="0.25">
      <c r="A11" s="713" t="s">
        <v>472</v>
      </c>
      <c r="B11" s="233">
        <v>535</v>
      </c>
      <c r="C11" s="233">
        <v>530</v>
      </c>
      <c r="D11" s="233">
        <v>509</v>
      </c>
      <c r="E11" s="233">
        <v>490</v>
      </c>
      <c r="F11" s="233">
        <v>490</v>
      </c>
    </row>
    <row r="12" spans="1:9" ht="12" customHeight="1" x14ac:dyDescent="0.25">
      <c r="A12" s="713" t="s">
        <v>473</v>
      </c>
      <c r="B12" s="233">
        <v>8</v>
      </c>
      <c r="C12" s="233">
        <v>1</v>
      </c>
      <c r="D12" s="233">
        <v>1</v>
      </c>
      <c r="E12" s="233">
        <v>1</v>
      </c>
      <c r="F12" s="233">
        <v>0</v>
      </c>
    </row>
    <row r="13" spans="1:9" ht="12" customHeight="1" x14ac:dyDescent="0.25">
      <c r="A13" s="713" t="s">
        <v>474</v>
      </c>
      <c r="B13" s="233">
        <v>0</v>
      </c>
      <c r="C13" s="233">
        <v>0</v>
      </c>
      <c r="D13" s="233">
        <v>0</v>
      </c>
      <c r="E13" s="233">
        <v>12</v>
      </c>
      <c r="F13" s="233">
        <v>0</v>
      </c>
    </row>
    <row r="14" spans="1:9" ht="12" customHeight="1" x14ac:dyDescent="0.25">
      <c r="A14" s="712" t="s">
        <v>475</v>
      </c>
      <c r="B14" s="233">
        <v>28975015</v>
      </c>
      <c r="C14" s="233">
        <v>27106513</v>
      </c>
      <c r="D14" s="233">
        <v>28716303</v>
      </c>
      <c r="E14" s="233">
        <v>15989047</v>
      </c>
      <c r="F14" s="233">
        <v>14541223</v>
      </c>
    </row>
    <row r="15" spans="1:9" ht="12" customHeight="1" x14ac:dyDescent="0.25">
      <c r="A15" s="713" t="s">
        <v>354</v>
      </c>
      <c r="B15" s="233">
        <v>352008</v>
      </c>
      <c r="C15" s="233">
        <v>338918</v>
      </c>
      <c r="D15" s="233">
        <v>491951</v>
      </c>
      <c r="E15" s="233">
        <v>651320</v>
      </c>
      <c r="F15" s="233">
        <v>154980</v>
      </c>
    </row>
    <row r="16" spans="1:9" ht="12" customHeight="1" x14ac:dyDescent="0.25">
      <c r="A16" s="713" t="s">
        <v>476</v>
      </c>
      <c r="B16" s="233">
        <v>25963085</v>
      </c>
      <c r="C16" s="233">
        <v>24545100</v>
      </c>
      <c r="D16" s="233">
        <v>25747893</v>
      </c>
      <c r="E16" s="233">
        <v>12375074</v>
      </c>
      <c r="F16" s="233">
        <v>13517540</v>
      </c>
    </row>
    <row r="17" spans="1:6" ht="12" customHeight="1" x14ac:dyDescent="0.25">
      <c r="A17" s="713" t="s">
        <v>477</v>
      </c>
      <c r="B17" s="233">
        <v>4585478</v>
      </c>
      <c r="C17" s="233">
        <v>3415854</v>
      </c>
      <c r="D17" s="233">
        <v>3524309</v>
      </c>
      <c r="E17" s="233">
        <v>2587754</v>
      </c>
      <c r="F17" s="233">
        <v>2222412</v>
      </c>
    </row>
    <row r="18" spans="1:6" ht="12" customHeight="1" x14ac:dyDescent="0.25">
      <c r="A18" s="713" t="s">
        <v>478</v>
      </c>
      <c r="B18" s="233">
        <v>1213750</v>
      </c>
      <c r="C18" s="233">
        <v>731575</v>
      </c>
      <c r="D18" s="233">
        <v>732343</v>
      </c>
      <c r="E18" s="233">
        <v>770753</v>
      </c>
      <c r="F18" s="233">
        <v>847150</v>
      </c>
    </row>
    <row r="19" spans="1:6" ht="12" customHeight="1" x14ac:dyDescent="0.25">
      <c r="A19" s="713" t="s">
        <v>479</v>
      </c>
      <c r="B19" s="233">
        <v>1982785</v>
      </c>
      <c r="C19" s="233">
        <v>1601227</v>
      </c>
      <c r="D19" s="233">
        <v>1633669</v>
      </c>
      <c r="E19" s="233">
        <v>819917</v>
      </c>
      <c r="F19" s="233">
        <v>870363</v>
      </c>
    </row>
    <row r="20" spans="1:6" ht="12" customHeight="1" x14ac:dyDescent="0.25">
      <c r="A20" s="713" t="s">
        <v>480</v>
      </c>
      <c r="B20" s="233">
        <v>1232166</v>
      </c>
      <c r="C20" s="233">
        <v>967680</v>
      </c>
      <c r="D20" s="233">
        <v>1067378</v>
      </c>
      <c r="E20" s="233">
        <v>950179</v>
      </c>
      <c r="F20" s="233">
        <v>457029</v>
      </c>
    </row>
    <row r="21" spans="1:6" ht="12" customHeight="1" x14ac:dyDescent="0.25">
      <c r="A21" s="713" t="s">
        <v>481</v>
      </c>
      <c r="B21" s="233">
        <v>98340</v>
      </c>
      <c r="C21" s="233">
        <v>44620</v>
      </c>
      <c r="D21" s="233">
        <v>19090</v>
      </c>
      <c r="E21" s="233">
        <v>1397</v>
      </c>
      <c r="F21" s="233">
        <v>13702</v>
      </c>
    </row>
    <row r="22" spans="1:6" ht="12" customHeight="1" x14ac:dyDescent="0.25">
      <c r="A22" s="713" t="s">
        <v>482</v>
      </c>
      <c r="B22" s="233">
        <v>1656</v>
      </c>
      <c r="C22" s="233">
        <v>4755</v>
      </c>
      <c r="D22" s="233">
        <v>683</v>
      </c>
      <c r="E22" s="233">
        <v>6193</v>
      </c>
      <c r="F22" s="233">
        <v>2581</v>
      </c>
    </row>
    <row r="23" spans="1:6" ht="12" customHeight="1" x14ac:dyDescent="0.25">
      <c r="A23" s="713" t="s">
        <v>483</v>
      </c>
      <c r="B23" s="233">
        <v>56782</v>
      </c>
      <c r="C23" s="233">
        <v>65996</v>
      </c>
      <c r="D23" s="233">
        <v>71146</v>
      </c>
      <c r="E23" s="233">
        <v>39315</v>
      </c>
      <c r="F23" s="233">
        <v>31588</v>
      </c>
    </row>
    <row r="24" spans="1:6" ht="12" customHeight="1" x14ac:dyDescent="0.25">
      <c r="A24" s="713" t="s">
        <v>484</v>
      </c>
      <c r="B24" s="233">
        <v>21348009</v>
      </c>
      <c r="C24" s="233">
        <v>21106948</v>
      </c>
      <c r="D24" s="233">
        <v>22205935</v>
      </c>
      <c r="E24" s="233">
        <v>9767108</v>
      </c>
      <c r="F24" s="233">
        <v>11244652</v>
      </c>
    </row>
    <row r="25" spans="1:6" ht="12" customHeight="1" x14ac:dyDescent="0.25">
      <c r="A25" s="713" t="s">
        <v>485</v>
      </c>
      <c r="B25" s="233">
        <v>4595463</v>
      </c>
      <c r="C25" s="233">
        <v>3225824</v>
      </c>
      <c r="D25" s="233">
        <v>2669992</v>
      </c>
      <c r="E25" s="233">
        <v>1792393</v>
      </c>
      <c r="F25" s="233">
        <v>2331842</v>
      </c>
    </row>
    <row r="26" spans="1:6" ht="12" customHeight="1" x14ac:dyDescent="0.25">
      <c r="A26" s="713" t="s">
        <v>486</v>
      </c>
      <c r="B26" s="233">
        <v>6133832</v>
      </c>
      <c r="C26" s="233">
        <v>6548106</v>
      </c>
      <c r="D26" s="233">
        <v>7157947</v>
      </c>
      <c r="E26" s="233">
        <v>3605366</v>
      </c>
      <c r="F26" s="233">
        <v>4396858</v>
      </c>
    </row>
    <row r="27" spans="1:6" ht="12" customHeight="1" x14ac:dyDescent="0.25">
      <c r="A27" s="713" t="s">
        <v>487</v>
      </c>
      <c r="B27" s="233">
        <v>10548978</v>
      </c>
      <c r="C27" s="233">
        <v>11275620</v>
      </c>
      <c r="D27" s="233">
        <v>12335254</v>
      </c>
      <c r="E27" s="233">
        <v>4325722</v>
      </c>
      <c r="F27" s="233">
        <v>4478005</v>
      </c>
    </row>
    <row r="28" spans="1:6" ht="12" customHeight="1" x14ac:dyDescent="0.25">
      <c r="A28" s="713" t="s">
        <v>488</v>
      </c>
      <c r="B28" s="233">
        <v>1071</v>
      </c>
      <c r="C28" s="233">
        <v>0</v>
      </c>
      <c r="D28" s="233">
        <v>0</v>
      </c>
      <c r="E28" s="233">
        <v>0</v>
      </c>
      <c r="F28" s="233">
        <v>10009</v>
      </c>
    </row>
    <row r="29" spans="1:6" ht="12" customHeight="1" x14ac:dyDescent="0.25">
      <c r="A29" s="713" t="s">
        <v>489</v>
      </c>
      <c r="B29" s="233">
        <v>56121</v>
      </c>
      <c r="C29" s="233">
        <v>44798</v>
      </c>
      <c r="D29" s="233">
        <v>25243</v>
      </c>
      <c r="E29" s="233">
        <v>26189</v>
      </c>
      <c r="F29" s="233">
        <v>11139</v>
      </c>
    </row>
    <row r="30" spans="1:6" ht="12" customHeight="1" x14ac:dyDescent="0.25">
      <c r="A30" s="713" t="s">
        <v>490</v>
      </c>
      <c r="B30" s="233">
        <v>12543</v>
      </c>
      <c r="C30" s="233">
        <v>12601</v>
      </c>
      <c r="D30" s="233">
        <v>17498</v>
      </c>
      <c r="E30" s="233">
        <v>17439</v>
      </c>
      <c r="F30" s="233">
        <v>16799</v>
      </c>
    </row>
    <row r="31" spans="1:6" ht="12" customHeight="1" x14ac:dyDescent="0.25">
      <c r="A31" s="713" t="s">
        <v>491</v>
      </c>
      <c r="B31" s="233">
        <v>25589</v>
      </c>
      <c r="C31" s="233">
        <v>17383</v>
      </c>
      <c r="D31" s="233">
        <v>13261</v>
      </c>
      <c r="E31" s="233">
        <v>15201</v>
      </c>
      <c r="F31" s="233">
        <v>47991</v>
      </c>
    </row>
    <row r="32" spans="1:6" ht="12" customHeight="1" x14ac:dyDescent="0.25">
      <c r="A32" s="713" t="s">
        <v>492</v>
      </c>
      <c r="B32" s="233">
        <v>4010</v>
      </c>
      <c r="C32" s="233">
        <v>4915</v>
      </c>
      <c r="D32" s="233">
        <v>4388</v>
      </c>
      <c r="E32" s="233">
        <v>5011</v>
      </c>
      <c r="F32" s="233">
        <v>2486</v>
      </c>
    </row>
    <row r="33" spans="1:6" ht="12" customHeight="1" x14ac:dyDescent="0.25">
      <c r="A33" s="713" t="s">
        <v>493</v>
      </c>
      <c r="B33" s="233">
        <v>76</v>
      </c>
      <c r="C33" s="233">
        <v>97</v>
      </c>
      <c r="D33" s="233">
        <v>34</v>
      </c>
      <c r="E33" s="233">
        <v>16</v>
      </c>
      <c r="F33" s="233">
        <v>68</v>
      </c>
    </row>
    <row r="34" spans="1:6" ht="12" customHeight="1" x14ac:dyDescent="0.25">
      <c r="A34" s="713" t="s">
        <v>494</v>
      </c>
      <c r="B34" s="233">
        <v>2659846</v>
      </c>
      <c r="C34" s="233">
        <v>2222397</v>
      </c>
      <c r="D34" s="233">
        <v>2476425</v>
      </c>
      <c r="E34" s="233">
        <v>2962636</v>
      </c>
      <c r="F34" s="233">
        <v>868635</v>
      </c>
    </row>
    <row r="35" spans="1:6" ht="12" customHeight="1" x14ac:dyDescent="0.25">
      <c r="A35" s="714" t="s">
        <v>355</v>
      </c>
      <c r="B35" s="233">
        <v>28975559</v>
      </c>
      <c r="C35" s="233">
        <v>27107046</v>
      </c>
      <c r="D35" s="233">
        <v>28716815</v>
      </c>
      <c r="E35" s="233">
        <v>15989551</v>
      </c>
      <c r="F35" s="233">
        <v>14541716</v>
      </c>
    </row>
    <row r="36" spans="1:6" ht="12" customHeight="1" x14ac:dyDescent="0.25">
      <c r="A36" s="711"/>
      <c r="B36" s="234"/>
      <c r="C36" s="234"/>
      <c r="D36" s="234"/>
      <c r="E36" s="234"/>
      <c r="F36" s="234"/>
    </row>
    <row r="37" spans="1:6" ht="12" customHeight="1" x14ac:dyDescent="0.25">
      <c r="A37" s="711" t="s">
        <v>356</v>
      </c>
      <c r="B37" s="234"/>
      <c r="C37" s="234"/>
      <c r="D37" s="234"/>
      <c r="E37" s="234"/>
      <c r="F37" s="234"/>
    </row>
    <row r="38" spans="1:6" ht="12" customHeight="1" x14ac:dyDescent="0.25">
      <c r="A38" s="712" t="s">
        <v>495</v>
      </c>
      <c r="B38" s="233">
        <v>28792742</v>
      </c>
      <c r="C38" s="233">
        <v>26936246</v>
      </c>
      <c r="D38" s="233">
        <v>28502336</v>
      </c>
      <c r="E38" s="233">
        <v>15864292</v>
      </c>
      <c r="F38" s="233">
        <v>14311122</v>
      </c>
    </row>
    <row r="39" spans="1:6" ht="12" customHeight="1" x14ac:dyDescent="0.25">
      <c r="A39" s="712" t="s">
        <v>36</v>
      </c>
      <c r="B39" s="233">
        <v>28792234</v>
      </c>
      <c r="C39" s="233">
        <v>26935216</v>
      </c>
      <c r="D39" s="233">
        <v>28501496</v>
      </c>
      <c r="E39" s="233">
        <v>15863555</v>
      </c>
      <c r="F39" s="233">
        <v>14309841</v>
      </c>
    </row>
    <row r="40" spans="1:6" ht="12" customHeight="1" x14ac:dyDescent="0.25">
      <c r="A40" s="713" t="s">
        <v>497</v>
      </c>
      <c r="B40" s="233">
        <v>25193642</v>
      </c>
      <c r="C40" s="233">
        <v>24156467</v>
      </c>
      <c r="D40" s="233">
        <v>22973503</v>
      </c>
      <c r="E40" s="233">
        <v>12354618</v>
      </c>
      <c r="F40" s="233">
        <v>8492691</v>
      </c>
    </row>
    <row r="41" spans="1:6" ht="12" customHeight="1" x14ac:dyDescent="0.25">
      <c r="A41" s="713" t="s">
        <v>498</v>
      </c>
      <c r="B41" s="233">
        <v>-680</v>
      </c>
      <c r="C41" s="233">
        <v>0</v>
      </c>
      <c r="D41" s="233">
        <v>0</v>
      </c>
      <c r="E41" s="233">
        <v>-46869</v>
      </c>
      <c r="F41" s="233">
        <v>-3913</v>
      </c>
    </row>
    <row r="42" spans="1:6" ht="12" customHeight="1" x14ac:dyDescent="0.25">
      <c r="A42" s="713" t="s">
        <v>499</v>
      </c>
      <c r="B42" s="233">
        <v>4369686</v>
      </c>
      <c r="C42" s="233">
        <v>4385311</v>
      </c>
      <c r="D42" s="233">
        <v>4423018</v>
      </c>
      <c r="E42" s="233">
        <v>4034960</v>
      </c>
      <c r="F42" s="233">
        <v>3884080</v>
      </c>
    </row>
    <row r="43" spans="1:6" ht="12" customHeight="1" x14ac:dyDescent="0.25">
      <c r="A43" s="713" t="s">
        <v>500</v>
      </c>
      <c r="B43" s="233">
        <v>10779212</v>
      </c>
      <c r="C43" s="233">
        <v>11428108</v>
      </c>
      <c r="D43" s="233">
        <v>11720083</v>
      </c>
      <c r="E43" s="233">
        <v>8755294</v>
      </c>
      <c r="F43" s="233">
        <v>7025115</v>
      </c>
    </row>
    <row r="44" spans="1:6" ht="12" customHeight="1" x14ac:dyDescent="0.25">
      <c r="A44" s="713" t="s">
        <v>501</v>
      </c>
      <c r="B44" s="233">
        <v>-12092787</v>
      </c>
      <c r="C44" s="233">
        <v>-12862796</v>
      </c>
      <c r="D44" s="233">
        <v>-12504701</v>
      </c>
      <c r="E44" s="233">
        <v>-7583686</v>
      </c>
      <c r="F44" s="233">
        <v>-5452530</v>
      </c>
    </row>
    <row r="45" spans="1:6" ht="12" customHeight="1" x14ac:dyDescent="0.25">
      <c r="A45" s="713" t="s">
        <v>502</v>
      </c>
      <c r="B45" s="233">
        <v>-2469665</v>
      </c>
      <c r="C45" s="233">
        <v>-503257</v>
      </c>
      <c r="D45" s="233">
        <v>-796683</v>
      </c>
      <c r="E45" s="233">
        <v>-207846</v>
      </c>
      <c r="F45" s="233">
        <v>-1250173</v>
      </c>
    </row>
    <row r="46" spans="1:6" ht="12" customHeight="1" x14ac:dyDescent="0.25">
      <c r="A46" s="713" t="s">
        <v>503</v>
      </c>
      <c r="B46" s="233">
        <v>0</v>
      </c>
      <c r="C46" s="233">
        <v>0</v>
      </c>
      <c r="D46" s="233">
        <v>0</v>
      </c>
      <c r="E46" s="233">
        <v>0</v>
      </c>
      <c r="F46" s="233">
        <v>0</v>
      </c>
    </row>
    <row r="47" spans="1:6" ht="12" customHeight="1" x14ac:dyDescent="0.25">
      <c r="A47" s="713" t="s">
        <v>504</v>
      </c>
      <c r="B47" s="233">
        <v>3014723</v>
      </c>
      <c r="C47" s="233">
        <v>331532</v>
      </c>
      <c r="D47" s="233">
        <v>2686607</v>
      </c>
      <c r="E47" s="233">
        <v>-1442915</v>
      </c>
      <c r="F47" s="233">
        <v>1614572</v>
      </c>
    </row>
    <row r="48" spans="1:6" ht="12" customHeight="1" x14ac:dyDescent="0.25">
      <c r="A48" s="713" t="s">
        <v>505</v>
      </c>
      <c r="B48" s="233">
        <v>-1897</v>
      </c>
      <c r="C48" s="233">
        <v>-150</v>
      </c>
      <c r="D48" s="233">
        <v>-330</v>
      </c>
      <c r="E48" s="233">
        <v>0</v>
      </c>
      <c r="F48" s="233">
        <v>0</v>
      </c>
    </row>
    <row r="49" spans="1:6" ht="12" customHeight="1" x14ac:dyDescent="0.25">
      <c r="A49" s="712" t="s">
        <v>37</v>
      </c>
      <c r="B49" s="233">
        <v>508</v>
      </c>
      <c r="C49" s="233">
        <v>1029</v>
      </c>
      <c r="D49" s="233">
        <v>482</v>
      </c>
      <c r="E49" s="233">
        <v>464</v>
      </c>
      <c r="F49" s="233">
        <v>464</v>
      </c>
    </row>
    <row r="50" spans="1:6" ht="12" customHeight="1" x14ac:dyDescent="0.25">
      <c r="A50" s="712" t="s">
        <v>38</v>
      </c>
      <c r="B50" s="233">
        <v>0</v>
      </c>
      <c r="C50" s="233">
        <v>0</v>
      </c>
      <c r="D50" s="233">
        <v>357</v>
      </c>
      <c r="E50" s="233">
        <v>272</v>
      </c>
      <c r="F50" s="233">
        <v>817</v>
      </c>
    </row>
    <row r="51" spans="1:6" ht="12" customHeight="1" x14ac:dyDescent="0.25">
      <c r="A51" s="712" t="s">
        <v>507</v>
      </c>
      <c r="B51" s="233">
        <v>5</v>
      </c>
      <c r="C51" s="233">
        <v>5</v>
      </c>
      <c r="D51" s="233">
        <v>35</v>
      </c>
      <c r="E51" s="233">
        <v>5</v>
      </c>
      <c r="F51" s="233">
        <v>5</v>
      </c>
    </row>
    <row r="52" spans="1:6" ht="12" customHeight="1" x14ac:dyDescent="0.25">
      <c r="A52" s="713" t="s">
        <v>508</v>
      </c>
      <c r="B52" s="233">
        <v>0</v>
      </c>
      <c r="C52" s="233">
        <v>0</v>
      </c>
      <c r="D52" s="233">
        <v>30</v>
      </c>
      <c r="E52" s="233">
        <v>0</v>
      </c>
      <c r="F52" s="233">
        <v>0</v>
      </c>
    </row>
    <row r="53" spans="1:6" ht="12" customHeight="1" x14ac:dyDescent="0.25">
      <c r="A53" s="713" t="s">
        <v>509</v>
      </c>
      <c r="B53" s="233">
        <v>0</v>
      </c>
      <c r="C53" s="233">
        <v>0</v>
      </c>
      <c r="D53" s="233">
        <v>0</v>
      </c>
      <c r="E53" s="233">
        <v>0</v>
      </c>
      <c r="F53" s="233">
        <v>0</v>
      </c>
    </row>
    <row r="54" spans="1:6" ht="12" customHeight="1" x14ac:dyDescent="0.25">
      <c r="A54" s="713" t="s">
        <v>510</v>
      </c>
      <c r="B54" s="233">
        <v>5</v>
      </c>
      <c r="C54" s="233">
        <v>5</v>
      </c>
      <c r="D54" s="233">
        <v>5</v>
      </c>
      <c r="E54" s="233">
        <v>5</v>
      </c>
      <c r="F54" s="233">
        <v>5</v>
      </c>
    </row>
    <row r="55" spans="1:6" ht="12" customHeight="1" x14ac:dyDescent="0.25">
      <c r="A55" s="712" t="s">
        <v>511</v>
      </c>
      <c r="B55" s="233">
        <v>182812</v>
      </c>
      <c r="C55" s="233">
        <v>170795</v>
      </c>
      <c r="D55" s="233">
        <v>214444</v>
      </c>
      <c r="E55" s="233">
        <v>125255</v>
      </c>
      <c r="F55" s="233">
        <v>230589</v>
      </c>
    </row>
    <row r="56" spans="1:6" ht="12" customHeight="1" x14ac:dyDescent="0.25">
      <c r="A56" s="713" t="s">
        <v>512</v>
      </c>
      <c r="B56" s="233">
        <v>31</v>
      </c>
      <c r="C56" s="233">
        <v>142</v>
      </c>
      <c r="D56" s="233">
        <v>68</v>
      </c>
      <c r="E56" s="233">
        <v>43</v>
      </c>
      <c r="F56" s="233">
        <v>5</v>
      </c>
    </row>
    <row r="57" spans="1:6" ht="12" customHeight="1" x14ac:dyDescent="0.25">
      <c r="A57" s="713" t="s">
        <v>513</v>
      </c>
      <c r="B57" s="233">
        <v>514</v>
      </c>
      <c r="C57" s="233">
        <v>347</v>
      </c>
      <c r="D57" s="233">
        <v>81</v>
      </c>
      <c r="E57" s="233">
        <v>0</v>
      </c>
      <c r="F57" s="233">
        <v>0</v>
      </c>
    </row>
    <row r="58" spans="1:6" ht="12" customHeight="1" x14ac:dyDescent="0.25">
      <c r="A58" s="713" t="s">
        <v>514</v>
      </c>
      <c r="B58" s="233">
        <v>157971</v>
      </c>
      <c r="C58" s="233">
        <v>146225</v>
      </c>
      <c r="D58" s="233">
        <v>194238</v>
      </c>
      <c r="E58" s="233">
        <v>99460</v>
      </c>
      <c r="F58" s="233">
        <v>215503</v>
      </c>
    </row>
    <row r="59" spans="1:6" ht="12" customHeight="1" x14ac:dyDescent="0.25">
      <c r="A59" s="713" t="s">
        <v>515</v>
      </c>
      <c r="B59" s="233">
        <v>0</v>
      </c>
      <c r="C59" s="233">
        <v>0</v>
      </c>
      <c r="D59" s="233">
        <v>791</v>
      </c>
      <c r="E59" s="233">
        <v>9</v>
      </c>
      <c r="F59" s="233">
        <v>0</v>
      </c>
    </row>
    <row r="60" spans="1:6" ht="12" customHeight="1" x14ac:dyDescent="0.25">
      <c r="A60" s="713" t="s">
        <v>516</v>
      </c>
      <c r="B60" s="233">
        <v>22815</v>
      </c>
      <c r="C60" s="233">
        <v>22587</v>
      </c>
      <c r="D60" s="233">
        <v>17990</v>
      </c>
      <c r="E60" s="233">
        <v>25210</v>
      </c>
      <c r="F60" s="233">
        <v>14666</v>
      </c>
    </row>
    <row r="61" spans="1:6" ht="12" customHeight="1" x14ac:dyDescent="0.25">
      <c r="A61" s="713" t="s">
        <v>517</v>
      </c>
      <c r="B61" s="233">
        <v>1480</v>
      </c>
      <c r="C61" s="233">
        <v>1494</v>
      </c>
      <c r="D61" s="233">
        <v>1275</v>
      </c>
      <c r="E61" s="233">
        <v>533</v>
      </c>
      <c r="F61" s="233">
        <v>414</v>
      </c>
    </row>
    <row r="62" spans="1:6" ht="12" customHeight="1" x14ac:dyDescent="0.25">
      <c r="A62" s="714" t="s">
        <v>357</v>
      </c>
      <c r="B62" s="233">
        <v>28975559</v>
      </c>
      <c r="C62" s="233">
        <v>27107046</v>
      </c>
      <c r="D62" s="233">
        <v>28716815</v>
      </c>
      <c r="E62" s="233">
        <v>15989551</v>
      </c>
      <c r="F62" s="233">
        <v>14541716</v>
      </c>
    </row>
    <row r="63" spans="1:6" ht="12" customHeight="1" x14ac:dyDescent="0.25">
      <c r="A63" s="711"/>
      <c r="B63" s="234"/>
      <c r="C63" s="234"/>
      <c r="D63" s="234"/>
      <c r="E63" s="234"/>
      <c r="F63" s="234"/>
    </row>
    <row r="64" spans="1:6" ht="12" customHeight="1" x14ac:dyDescent="0.25">
      <c r="A64" s="711" t="s">
        <v>358</v>
      </c>
      <c r="B64" s="234"/>
      <c r="C64" s="234"/>
      <c r="D64" s="234"/>
      <c r="E64" s="234"/>
      <c r="F64" s="234"/>
    </row>
    <row r="65" spans="1:6" ht="12" customHeight="1" x14ac:dyDescent="0.25">
      <c r="A65" s="713" t="s">
        <v>518</v>
      </c>
      <c r="B65" s="233">
        <v>6649170</v>
      </c>
      <c r="C65" s="233">
        <v>3930451</v>
      </c>
      <c r="D65" s="233">
        <v>5955544</v>
      </c>
      <c r="E65" s="233">
        <v>3338750</v>
      </c>
      <c r="F65" s="233">
        <v>3232136</v>
      </c>
    </row>
    <row r="66" spans="1:6" ht="12" customHeight="1" x14ac:dyDescent="0.25">
      <c r="A66" s="713" t="s">
        <v>519</v>
      </c>
      <c r="B66" s="233">
        <v>3384980</v>
      </c>
      <c r="C66" s="233">
        <v>2037271</v>
      </c>
      <c r="D66" s="233">
        <v>3337978</v>
      </c>
      <c r="E66" s="233">
        <v>2041457</v>
      </c>
      <c r="F66" s="233">
        <v>1563421</v>
      </c>
    </row>
    <row r="67" spans="1:6" ht="12" customHeight="1" x14ac:dyDescent="0.25">
      <c r="A67" s="713" t="s">
        <v>520</v>
      </c>
      <c r="B67" s="233">
        <v>3264189</v>
      </c>
      <c r="C67" s="233">
        <v>1893180</v>
      </c>
      <c r="D67" s="233">
        <v>2617566</v>
      </c>
      <c r="E67" s="233">
        <v>1297293</v>
      </c>
      <c r="F67" s="233">
        <v>1668716</v>
      </c>
    </row>
    <row r="68" spans="1:6" ht="12" customHeight="1" x14ac:dyDescent="0.25">
      <c r="A68" s="713" t="s">
        <v>359</v>
      </c>
      <c r="B68" s="233">
        <v>48740397</v>
      </c>
      <c r="C68" s="233">
        <v>44705945</v>
      </c>
      <c r="D68" s="233">
        <v>41904317</v>
      </c>
      <c r="E68" s="233">
        <v>18377835</v>
      </c>
      <c r="F68" s="233">
        <v>10160536</v>
      </c>
    </row>
    <row r="69" spans="1:6" ht="12" customHeight="1" x14ac:dyDescent="0.25">
      <c r="A69" s="713" t="s">
        <v>521</v>
      </c>
      <c r="B69" s="233">
        <v>0</v>
      </c>
      <c r="C69" s="233">
        <v>0</v>
      </c>
      <c r="D69" s="233">
        <v>0</v>
      </c>
      <c r="E69" s="233">
        <v>0</v>
      </c>
      <c r="F69" s="233">
        <v>0</v>
      </c>
    </row>
    <row r="70" spans="1:6" ht="12" customHeight="1" x14ac:dyDescent="0.25">
      <c r="A70" s="713" t="s">
        <v>522</v>
      </c>
      <c r="B70" s="233">
        <v>0</v>
      </c>
      <c r="C70" s="233">
        <v>0</v>
      </c>
      <c r="D70" s="233">
        <v>0</v>
      </c>
      <c r="E70" s="233">
        <v>0</v>
      </c>
      <c r="F70" s="233">
        <v>0</v>
      </c>
    </row>
    <row r="71" spans="1:6" ht="12" customHeight="1" x14ac:dyDescent="0.25">
      <c r="A71" s="713" t="s">
        <v>523</v>
      </c>
      <c r="B71" s="233">
        <v>24429</v>
      </c>
      <c r="C71" s="233">
        <v>4939</v>
      </c>
      <c r="D71" s="233">
        <v>13667</v>
      </c>
      <c r="E71" s="233">
        <v>1903</v>
      </c>
      <c r="F71" s="233">
        <v>525</v>
      </c>
    </row>
    <row r="72" spans="1:6" ht="12" customHeight="1" x14ac:dyDescent="0.25">
      <c r="A72" s="713" t="s">
        <v>524</v>
      </c>
      <c r="B72" s="233">
        <v>44589643</v>
      </c>
      <c r="C72" s="233">
        <v>41951253</v>
      </c>
      <c r="D72" s="233">
        <v>39043879</v>
      </c>
      <c r="E72" s="233">
        <v>16532410</v>
      </c>
      <c r="F72" s="233">
        <v>8213563</v>
      </c>
    </row>
    <row r="73" spans="1:6" ht="12" customHeight="1" x14ac:dyDescent="0.25">
      <c r="A73" s="713" t="s">
        <v>525</v>
      </c>
      <c r="B73" s="233">
        <v>2213508</v>
      </c>
      <c r="C73" s="233">
        <v>1071405</v>
      </c>
      <c r="D73" s="233">
        <v>1020320</v>
      </c>
      <c r="E73" s="233">
        <v>1141235</v>
      </c>
      <c r="F73" s="233">
        <v>1066972</v>
      </c>
    </row>
    <row r="74" spans="1:6" ht="12" customHeight="1" x14ac:dyDescent="0.25">
      <c r="A74" s="713" t="s">
        <v>490</v>
      </c>
      <c r="B74" s="233">
        <v>1912817</v>
      </c>
      <c r="C74" s="233">
        <v>1678348</v>
      </c>
      <c r="D74" s="233">
        <v>1826451</v>
      </c>
      <c r="E74" s="233">
        <v>702287</v>
      </c>
      <c r="F74" s="233">
        <v>879477</v>
      </c>
    </row>
    <row r="75" spans="1:6" ht="12" customHeight="1" x14ac:dyDescent="0.25">
      <c r="A75" s="715" t="s">
        <v>360</v>
      </c>
      <c r="B75" s="235">
        <v>55389567</v>
      </c>
      <c r="C75" s="235">
        <v>48636396</v>
      </c>
      <c r="D75" s="235">
        <v>47859860</v>
      </c>
      <c r="E75" s="235">
        <v>21716585</v>
      </c>
      <c r="F75" s="235">
        <v>13392673</v>
      </c>
    </row>
    <row r="76" spans="1:6" ht="12" customHeight="1" x14ac:dyDescent="0.25">
      <c r="B76" s="234"/>
      <c r="C76" s="234"/>
      <c r="D76" s="234"/>
      <c r="E76" s="234"/>
      <c r="F76" s="234"/>
    </row>
    <row r="77" spans="1:6" ht="12" customHeight="1" x14ac:dyDescent="0.25">
      <c r="B77" s="234"/>
      <c r="C77" s="234"/>
      <c r="D77" s="234"/>
      <c r="E77" s="234"/>
      <c r="F77" s="234"/>
    </row>
    <row r="78" spans="1:6" ht="12" customHeight="1" x14ac:dyDescent="0.25">
      <c r="B78" s="234"/>
      <c r="C78" s="234"/>
      <c r="D78" s="234"/>
      <c r="E78" s="234"/>
      <c r="F78" s="234"/>
    </row>
    <row r="79" spans="1:6" ht="12" customHeight="1" x14ac:dyDescent="0.25">
      <c r="B79" s="234"/>
      <c r="C79" s="234"/>
      <c r="D79" s="234"/>
      <c r="E79" s="234"/>
      <c r="F79" s="234"/>
    </row>
    <row r="80" spans="1:6" ht="12" customHeight="1" x14ac:dyDescent="0.25">
      <c r="B80" s="234"/>
      <c r="C80" s="234"/>
      <c r="D80" s="234"/>
      <c r="E80" s="234"/>
      <c r="F80" s="234"/>
    </row>
    <row r="81" spans="2:6" ht="12" customHeight="1" x14ac:dyDescent="0.25">
      <c r="B81" s="234"/>
      <c r="C81" s="234"/>
      <c r="D81" s="234"/>
      <c r="E81" s="234"/>
      <c r="F81" s="234"/>
    </row>
    <row r="82" spans="2:6" ht="12" customHeight="1" x14ac:dyDescent="0.25">
      <c r="B82" s="234"/>
      <c r="C82" s="234"/>
      <c r="D82" s="234"/>
      <c r="E82" s="234"/>
      <c r="F82" s="234"/>
    </row>
    <row r="83" spans="2:6" ht="12" customHeight="1" x14ac:dyDescent="0.25">
      <c r="B83" s="234"/>
      <c r="C83" s="234"/>
      <c r="D83" s="234"/>
      <c r="E83" s="234"/>
      <c r="F83" s="234"/>
    </row>
    <row r="84" spans="2:6" ht="12" customHeight="1" x14ac:dyDescent="0.25">
      <c r="B84" s="234"/>
      <c r="C84" s="234"/>
      <c r="D84" s="234"/>
      <c r="E84" s="234"/>
      <c r="F84" s="234"/>
    </row>
    <row r="85" spans="2:6" ht="12" customHeight="1" x14ac:dyDescent="0.25">
      <c r="B85" s="234"/>
      <c r="C85" s="234"/>
      <c r="D85" s="234"/>
      <c r="E85" s="234"/>
      <c r="F85" s="234"/>
    </row>
    <row r="86" spans="2:6" ht="12" customHeight="1" x14ac:dyDescent="0.25">
      <c r="B86" s="234"/>
      <c r="C86" s="234"/>
      <c r="D86" s="234"/>
      <c r="E86" s="234"/>
      <c r="F86" s="234"/>
    </row>
    <row r="87" spans="2:6" ht="12" customHeight="1" x14ac:dyDescent="0.25">
      <c r="B87" s="234"/>
      <c r="C87" s="234"/>
      <c r="D87" s="234"/>
      <c r="E87" s="234"/>
      <c r="F87" s="234"/>
    </row>
    <row r="88" spans="2:6" ht="12" customHeight="1" x14ac:dyDescent="0.25">
      <c r="B88" s="234"/>
      <c r="C88" s="234"/>
      <c r="D88" s="234"/>
      <c r="E88" s="234"/>
      <c r="F88" s="234"/>
    </row>
    <row r="89" spans="2:6" ht="12" customHeight="1" x14ac:dyDescent="0.25">
      <c r="B89" s="234"/>
      <c r="C89" s="234"/>
      <c r="D89" s="234"/>
      <c r="E89" s="234"/>
      <c r="F89" s="234"/>
    </row>
    <row r="90" spans="2:6" ht="12" customHeight="1" x14ac:dyDescent="0.25">
      <c r="B90" s="234"/>
      <c r="C90" s="234"/>
      <c r="D90" s="234"/>
      <c r="E90" s="234"/>
      <c r="F90" s="234"/>
    </row>
    <row r="91" spans="2:6" ht="12" customHeight="1" x14ac:dyDescent="0.25">
      <c r="B91" s="234"/>
      <c r="C91" s="234"/>
      <c r="D91" s="234"/>
      <c r="E91" s="234"/>
      <c r="F91" s="234"/>
    </row>
    <row r="92" spans="2:6" x14ac:dyDescent="0.25">
      <c r="B92" s="234"/>
      <c r="C92" s="234"/>
      <c r="D92" s="234"/>
      <c r="E92" s="234"/>
      <c r="F92" s="234"/>
    </row>
    <row r="93" spans="2:6" x14ac:dyDescent="0.25">
      <c r="B93" s="234"/>
      <c r="C93" s="234"/>
      <c r="D93" s="234"/>
      <c r="E93" s="234"/>
      <c r="F93" s="234"/>
    </row>
    <row r="94" spans="2:6" x14ac:dyDescent="0.25">
      <c r="B94" s="234"/>
      <c r="C94" s="234"/>
      <c r="D94" s="234"/>
      <c r="E94" s="234"/>
      <c r="F94" s="234"/>
    </row>
    <row r="95" spans="2:6" x14ac:dyDescent="0.25">
      <c r="B95" s="234"/>
      <c r="C95" s="234"/>
      <c r="D95" s="234"/>
      <c r="E95" s="234"/>
      <c r="F95" s="234"/>
    </row>
    <row r="96" spans="2:6" x14ac:dyDescent="0.25">
      <c r="B96" s="234"/>
      <c r="C96" s="234"/>
      <c r="D96" s="234"/>
      <c r="E96" s="234"/>
      <c r="F96" s="234"/>
    </row>
    <row r="97" spans="2:6" x14ac:dyDescent="0.25">
      <c r="B97" s="234"/>
      <c r="C97" s="234"/>
      <c r="D97" s="234"/>
      <c r="E97" s="234"/>
      <c r="F97" s="234"/>
    </row>
    <row r="98" spans="2:6" x14ac:dyDescent="0.25">
      <c r="B98" s="234"/>
      <c r="C98" s="234"/>
      <c r="D98" s="234"/>
      <c r="E98" s="234"/>
      <c r="F98" s="234"/>
    </row>
    <row r="99" spans="2:6" x14ac:dyDescent="0.25">
      <c r="B99" s="234"/>
      <c r="C99" s="234"/>
      <c r="D99" s="234"/>
      <c r="E99" s="234"/>
      <c r="F99" s="234"/>
    </row>
    <row r="100" spans="2:6" x14ac:dyDescent="0.25">
      <c r="B100" s="234"/>
      <c r="C100" s="234"/>
      <c r="D100" s="234"/>
      <c r="E100" s="234"/>
      <c r="F100" s="234"/>
    </row>
    <row r="101" spans="2:6" x14ac:dyDescent="0.25">
      <c r="B101" s="234"/>
      <c r="C101" s="234"/>
      <c r="D101" s="234"/>
      <c r="E101" s="234"/>
      <c r="F101" s="234"/>
    </row>
    <row r="102" spans="2:6" x14ac:dyDescent="0.25">
      <c r="B102" s="234"/>
      <c r="C102" s="234"/>
      <c r="D102" s="234"/>
      <c r="E102" s="234"/>
      <c r="F102" s="234"/>
    </row>
    <row r="103" spans="2:6" x14ac:dyDescent="0.25">
      <c r="B103" s="234"/>
      <c r="C103" s="234"/>
      <c r="D103" s="234"/>
      <c r="E103" s="234"/>
      <c r="F103" s="234"/>
    </row>
    <row r="104" spans="2:6" x14ac:dyDescent="0.25">
      <c r="B104" s="234"/>
      <c r="C104" s="234"/>
      <c r="D104" s="234"/>
      <c r="E104" s="234"/>
      <c r="F104" s="234"/>
    </row>
    <row r="105" spans="2:6" x14ac:dyDescent="0.25">
      <c r="B105" s="234"/>
      <c r="C105" s="234"/>
      <c r="D105" s="234"/>
      <c r="E105" s="234"/>
      <c r="F105" s="234"/>
    </row>
    <row r="106" spans="2:6" x14ac:dyDescent="0.25">
      <c r="B106" s="234"/>
      <c r="C106" s="234"/>
      <c r="D106" s="234"/>
      <c r="E106" s="234"/>
      <c r="F106" s="234"/>
    </row>
    <row r="107" spans="2:6" x14ac:dyDescent="0.25">
      <c r="B107" s="234"/>
      <c r="C107" s="234"/>
      <c r="D107" s="234"/>
      <c r="E107" s="234"/>
      <c r="F107" s="234"/>
    </row>
    <row r="108" spans="2:6" x14ac:dyDescent="0.25">
      <c r="B108" s="234"/>
      <c r="C108" s="234"/>
      <c r="D108" s="234"/>
      <c r="E108" s="234"/>
      <c r="F108" s="234"/>
    </row>
    <row r="109" spans="2:6" x14ac:dyDescent="0.25">
      <c r="B109" s="234"/>
      <c r="C109" s="234"/>
      <c r="D109" s="234"/>
      <c r="E109" s="234"/>
      <c r="F109" s="234"/>
    </row>
    <row r="110" spans="2:6" x14ac:dyDescent="0.25">
      <c r="B110" s="234"/>
      <c r="C110" s="234"/>
      <c r="D110" s="234"/>
      <c r="E110" s="234"/>
      <c r="F110" s="23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5" defaultRowHeight="13.5" x14ac:dyDescent="0.25"/>
  <cols>
    <col min="1" max="1" width="56.6640625" style="732" customWidth="1"/>
    <col min="2" max="7" width="11.1640625" style="226" customWidth="1"/>
    <col min="8" max="10" width="8.1640625" style="226" customWidth="1"/>
    <col min="11" max="16384" width="13.5" style="226"/>
  </cols>
  <sheetData>
    <row r="1" spans="1:9" ht="36" customHeight="1" x14ac:dyDescent="0.25"/>
    <row r="2" spans="1:9" s="558" customFormat="1" ht="28.15" customHeight="1" x14ac:dyDescent="0.2">
      <c r="A2" s="844" t="s">
        <v>398</v>
      </c>
      <c r="B2" s="844"/>
      <c r="C2" s="844"/>
      <c r="D2" s="844"/>
      <c r="E2" s="36"/>
      <c r="F2" s="36" t="s">
        <v>399</v>
      </c>
      <c r="G2" s="652"/>
      <c r="H2" s="653"/>
      <c r="I2" s="653"/>
    </row>
    <row r="3" spans="1:9" ht="13.9" customHeight="1" x14ac:dyDescent="0.25">
      <c r="A3" s="733" t="s">
        <v>175</v>
      </c>
      <c r="B3" s="559"/>
      <c r="C3" s="559"/>
      <c r="D3" s="559"/>
      <c r="E3" s="559"/>
      <c r="F3" s="559"/>
    </row>
    <row r="4" spans="1:9" ht="13.9" customHeight="1" x14ac:dyDescent="0.25">
      <c r="A4" s="734"/>
      <c r="B4" s="227"/>
      <c r="C4" s="227"/>
      <c r="D4" s="227"/>
      <c r="E4" s="208"/>
      <c r="F4" s="208"/>
      <c r="G4" s="635"/>
    </row>
    <row r="5" spans="1:9" ht="30" customHeight="1" x14ac:dyDescent="0.25">
      <c r="A5" s="735"/>
      <c r="B5" s="49">
        <v>2019</v>
      </c>
      <c r="C5" s="49">
        <v>2020</v>
      </c>
      <c r="D5" s="49">
        <v>2021</v>
      </c>
      <c r="E5" s="43">
        <v>2022</v>
      </c>
      <c r="F5" s="43">
        <v>2023</v>
      </c>
      <c r="G5" s="635"/>
    </row>
    <row r="6" spans="1:9" ht="12" customHeight="1" x14ac:dyDescent="0.25">
      <c r="A6" s="228"/>
      <c r="B6" s="700"/>
      <c r="C6" s="700"/>
      <c r="D6" s="700"/>
      <c r="E6" s="701"/>
      <c r="F6" s="701"/>
    </row>
    <row r="7" spans="1:9" ht="12" customHeight="1" x14ac:dyDescent="0.25">
      <c r="A7" s="210" t="s">
        <v>362</v>
      </c>
      <c r="B7" s="229">
        <v>6</v>
      </c>
      <c r="C7" s="229">
        <v>5</v>
      </c>
      <c r="D7" s="229">
        <v>5</v>
      </c>
      <c r="E7" s="229">
        <v>0</v>
      </c>
      <c r="F7" s="229">
        <v>0</v>
      </c>
    </row>
    <row r="8" spans="1:9" ht="12" customHeight="1" x14ac:dyDescent="0.25">
      <c r="A8" s="212" t="s">
        <v>363</v>
      </c>
      <c r="B8" s="230">
        <v>5163</v>
      </c>
      <c r="C8" s="230">
        <v>3872</v>
      </c>
      <c r="D8" s="230">
        <v>4574</v>
      </c>
      <c r="E8" s="230">
        <v>2091</v>
      </c>
      <c r="F8" s="230">
        <v>1434</v>
      </c>
    </row>
    <row r="9" spans="1:9" ht="12" customHeight="1" x14ac:dyDescent="0.25">
      <c r="A9" s="212" t="s">
        <v>364</v>
      </c>
      <c r="B9" s="230">
        <v>-1679</v>
      </c>
      <c r="C9" s="230">
        <v>-2144</v>
      </c>
      <c r="D9" s="230">
        <v>-1624</v>
      </c>
      <c r="E9" s="230">
        <v>-1408</v>
      </c>
      <c r="F9" s="230">
        <v>-1172</v>
      </c>
    </row>
    <row r="10" spans="1:9" ht="12" customHeight="1" x14ac:dyDescent="0.25">
      <c r="A10" s="212" t="s">
        <v>365</v>
      </c>
      <c r="B10" s="230">
        <v>-235593</v>
      </c>
      <c r="C10" s="230">
        <v>-197085</v>
      </c>
      <c r="D10" s="230">
        <v>-217951</v>
      </c>
      <c r="E10" s="230">
        <v>-121143</v>
      </c>
      <c r="F10" s="230">
        <v>-101519</v>
      </c>
    </row>
    <row r="11" spans="1:9" ht="12" customHeight="1" x14ac:dyDescent="0.25">
      <c r="A11" s="212" t="s">
        <v>366</v>
      </c>
      <c r="B11" s="230">
        <v>-154922</v>
      </c>
      <c r="C11" s="230">
        <v>-126943</v>
      </c>
      <c r="D11" s="230">
        <v>-146050</v>
      </c>
      <c r="E11" s="230">
        <v>-76923</v>
      </c>
      <c r="F11" s="230">
        <v>-72312</v>
      </c>
    </row>
    <row r="12" spans="1:9" ht="12" customHeight="1" x14ac:dyDescent="0.25">
      <c r="A12" s="212" t="s">
        <v>367</v>
      </c>
      <c r="B12" s="230">
        <v>-22602</v>
      </c>
      <c r="C12" s="230">
        <v>-20585</v>
      </c>
      <c r="D12" s="230">
        <v>-21207</v>
      </c>
      <c r="E12" s="230">
        <v>-11180</v>
      </c>
      <c r="F12" s="230">
        <v>-8940</v>
      </c>
    </row>
    <row r="13" spans="1:9" ht="12" customHeight="1" x14ac:dyDescent="0.25">
      <c r="A13" s="212" t="s">
        <v>368</v>
      </c>
      <c r="B13" s="230">
        <v>-58069</v>
      </c>
      <c r="C13" s="230">
        <v>-49556</v>
      </c>
      <c r="D13" s="230">
        <v>-50694</v>
      </c>
      <c r="E13" s="230">
        <v>-33040</v>
      </c>
      <c r="F13" s="230">
        <v>-20267</v>
      </c>
    </row>
    <row r="14" spans="1:9" ht="12" customHeight="1" x14ac:dyDescent="0.25">
      <c r="A14" s="212" t="s">
        <v>369</v>
      </c>
      <c r="B14" s="230">
        <v>-4</v>
      </c>
      <c r="C14" s="230">
        <v>-2</v>
      </c>
      <c r="D14" s="230">
        <v>0</v>
      </c>
      <c r="E14" s="230">
        <v>0</v>
      </c>
      <c r="F14" s="230">
        <v>-93</v>
      </c>
    </row>
    <row r="15" spans="1:9" ht="12" customHeight="1" x14ac:dyDescent="0.25">
      <c r="A15" s="212" t="s">
        <v>370</v>
      </c>
      <c r="B15" s="230">
        <v>60</v>
      </c>
      <c r="C15" s="230">
        <v>48</v>
      </c>
      <c r="D15" s="230">
        <v>47</v>
      </c>
      <c r="E15" s="230">
        <v>46</v>
      </c>
      <c r="F15" s="230">
        <v>21</v>
      </c>
    </row>
    <row r="16" spans="1:9" ht="12" customHeight="1" x14ac:dyDescent="0.25">
      <c r="A16" s="212" t="s">
        <v>371</v>
      </c>
      <c r="B16" s="230">
        <v>-4</v>
      </c>
      <c r="C16" s="230">
        <v>0</v>
      </c>
      <c r="D16" s="230">
        <v>0</v>
      </c>
      <c r="E16" s="230">
        <v>0</v>
      </c>
      <c r="F16" s="230">
        <v>-966</v>
      </c>
    </row>
    <row r="17" spans="1:6" ht="12" customHeight="1" x14ac:dyDescent="0.25">
      <c r="A17" s="214" t="s">
        <v>39</v>
      </c>
      <c r="B17" s="230">
        <v>-232051</v>
      </c>
      <c r="C17" s="230">
        <v>-195305</v>
      </c>
      <c r="D17" s="230">
        <v>-214949</v>
      </c>
      <c r="E17" s="230">
        <v>-120414</v>
      </c>
      <c r="F17" s="230">
        <v>-102295</v>
      </c>
    </row>
    <row r="18" spans="1:6" ht="12" customHeight="1" x14ac:dyDescent="0.25">
      <c r="A18" s="212" t="s">
        <v>372</v>
      </c>
      <c r="B18" s="230">
        <v>393961</v>
      </c>
      <c r="C18" s="230">
        <v>264240</v>
      </c>
      <c r="D18" s="230">
        <v>274768</v>
      </c>
      <c r="E18" s="230">
        <v>235095</v>
      </c>
      <c r="F18" s="230">
        <v>279116</v>
      </c>
    </row>
    <row r="19" spans="1:6" ht="12" customHeight="1" x14ac:dyDescent="0.25">
      <c r="A19" s="212" t="s">
        <v>373</v>
      </c>
      <c r="B19" s="230">
        <v>-19744</v>
      </c>
      <c r="C19" s="230">
        <v>-19206</v>
      </c>
      <c r="D19" s="230">
        <v>-19134</v>
      </c>
      <c r="E19" s="230">
        <v>-14747</v>
      </c>
      <c r="F19" s="230">
        <v>-8992</v>
      </c>
    </row>
    <row r="20" spans="1:6" ht="12" customHeight="1" x14ac:dyDescent="0.25">
      <c r="A20" s="212" t="s">
        <v>374</v>
      </c>
      <c r="B20" s="230">
        <v>2388696</v>
      </c>
      <c r="C20" s="230">
        <v>758180</v>
      </c>
      <c r="D20" s="230">
        <v>1890543</v>
      </c>
      <c r="E20" s="230">
        <v>-1168823</v>
      </c>
      <c r="F20" s="230">
        <v>1254236</v>
      </c>
    </row>
    <row r="21" spans="1:6" ht="12" customHeight="1" x14ac:dyDescent="0.25">
      <c r="A21" s="212" t="s">
        <v>375</v>
      </c>
      <c r="B21" s="230">
        <v>307514</v>
      </c>
      <c r="C21" s="230">
        <v>-219139</v>
      </c>
      <c r="D21" s="230">
        <v>262052</v>
      </c>
      <c r="E21" s="230">
        <v>-40208</v>
      </c>
      <c r="F21" s="230">
        <v>160462</v>
      </c>
    </row>
    <row r="22" spans="1:6" ht="12" customHeight="1" x14ac:dyDescent="0.25">
      <c r="A22" s="212" t="s">
        <v>376</v>
      </c>
      <c r="B22" s="230">
        <v>2102264</v>
      </c>
      <c r="C22" s="230">
        <v>992153</v>
      </c>
      <c r="D22" s="230">
        <v>1641932</v>
      </c>
      <c r="E22" s="230">
        <v>-1127150</v>
      </c>
      <c r="F22" s="230">
        <v>1105788</v>
      </c>
    </row>
    <row r="23" spans="1:6" ht="12" customHeight="1" x14ac:dyDescent="0.25">
      <c r="A23" s="212" t="s">
        <v>377</v>
      </c>
      <c r="B23" s="230">
        <v>-21784</v>
      </c>
      <c r="C23" s="230">
        <v>-15993</v>
      </c>
      <c r="D23" s="230">
        <v>-20120</v>
      </c>
      <c r="E23" s="230">
        <v>-4352</v>
      </c>
      <c r="F23" s="230">
        <v>-11053</v>
      </c>
    </row>
    <row r="24" spans="1:6" ht="12" customHeight="1" x14ac:dyDescent="0.25">
      <c r="A24" s="212" t="s">
        <v>378</v>
      </c>
      <c r="B24" s="230">
        <v>703</v>
      </c>
      <c r="C24" s="230">
        <v>1159</v>
      </c>
      <c r="D24" s="230">
        <v>6679</v>
      </c>
      <c r="E24" s="230">
        <v>2887</v>
      </c>
      <c r="F24" s="230">
        <v>-961</v>
      </c>
    </row>
    <row r="25" spans="1:6" ht="12" customHeight="1" x14ac:dyDescent="0.25">
      <c r="A25" s="212" t="s">
        <v>379</v>
      </c>
      <c r="B25" s="230">
        <v>-8753</v>
      </c>
      <c r="C25" s="230">
        <v>-36457</v>
      </c>
      <c r="D25" s="230">
        <v>26441</v>
      </c>
      <c r="E25" s="230">
        <v>19535</v>
      </c>
      <c r="F25" s="230">
        <v>-4606</v>
      </c>
    </row>
    <row r="26" spans="1:6" ht="12" customHeight="1" x14ac:dyDescent="0.25">
      <c r="A26" s="212" t="s">
        <v>380</v>
      </c>
      <c r="B26" s="230">
        <v>504907</v>
      </c>
      <c r="C26" s="230">
        <v>-432339</v>
      </c>
      <c r="D26" s="230">
        <v>750714</v>
      </c>
      <c r="E26" s="230">
        <v>-391474</v>
      </c>
      <c r="F26" s="230">
        <v>207913</v>
      </c>
    </row>
    <row r="27" spans="1:6" ht="12" customHeight="1" x14ac:dyDescent="0.25">
      <c r="A27" s="212" t="s">
        <v>381</v>
      </c>
      <c r="B27" s="230">
        <v>-518</v>
      </c>
      <c r="C27" s="230">
        <v>-50</v>
      </c>
      <c r="D27" s="230">
        <v>-88</v>
      </c>
      <c r="E27" s="230">
        <v>0</v>
      </c>
      <c r="F27" s="230">
        <v>-35</v>
      </c>
    </row>
    <row r="28" spans="1:6" ht="12" customHeight="1" x14ac:dyDescent="0.25">
      <c r="A28" s="212" t="s">
        <v>382</v>
      </c>
      <c r="B28" s="230">
        <v>49474</v>
      </c>
      <c r="C28" s="230">
        <v>-145801</v>
      </c>
      <c r="D28" s="230">
        <v>71297</v>
      </c>
      <c r="E28" s="230">
        <v>-14146</v>
      </c>
      <c r="F28" s="230">
        <v>37492</v>
      </c>
    </row>
    <row r="29" spans="1:6" ht="12" customHeight="1" x14ac:dyDescent="0.25">
      <c r="A29" s="212" t="s">
        <v>383</v>
      </c>
      <c r="B29" s="230">
        <v>635454</v>
      </c>
      <c r="C29" s="230">
        <v>-280420</v>
      </c>
      <c r="D29" s="230">
        <v>867516</v>
      </c>
      <c r="E29" s="230">
        <v>-454457</v>
      </c>
      <c r="F29" s="230">
        <v>212576</v>
      </c>
    </row>
    <row r="30" spans="1:6" ht="12" customHeight="1" x14ac:dyDescent="0.25">
      <c r="A30" s="212" t="s">
        <v>384</v>
      </c>
      <c r="B30" s="230">
        <v>-183552</v>
      </c>
      <c r="C30" s="230">
        <v>-7024</v>
      </c>
      <c r="D30" s="230">
        <v>-188623</v>
      </c>
      <c r="E30" s="230">
        <v>77867</v>
      </c>
      <c r="F30" s="230">
        <v>-43494</v>
      </c>
    </row>
    <row r="31" spans="1:6" ht="12" customHeight="1" x14ac:dyDescent="0.25">
      <c r="A31" s="212" t="s">
        <v>385</v>
      </c>
      <c r="B31" s="230">
        <v>4050</v>
      </c>
      <c r="C31" s="230">
        <v>956</v>
      </c>
      <c r="D31" s="230">
        <v>612</v>
      </c>
      <c r="E31" s="230">
        <v>-738</v>
      </c>
      <c r="F31" s="230">
        <v>1374</v>
      </c>
    </row>
    <row r="32" spans="1:6" ht="12" customHeight="1" x14ac:dyDescent="0.25">
      <c r="A32" s="214" t="s">
        <v>40</v>
      </c>
      <c r="B32" s="230">
        <v>3259068</v>
      </c>
      <c r="C32" s="230">
        <v>534418</v>
      </c>
      <c r="D32" s="230">
        <v>2923332</v>
      </c>
      <c r="E32" s="230">
        <v>-1320415</v>
      </c>
      <c r="F32" s="230">
        <v>1727667</v>
      </c>
    </row>
    <row r="33" spans="1:6" ht="12" customHeight="1" x14ac:dyDescent="0.25">
      <c r="A33" s="214" t="s">
        <v>41</v>
      </c>
      <c r="B33" s="230">
        <v>3027016</v>
      </c>
      <c r="C33" s="230">
        <v>339113</v>
      </c>
      <c r="D33" s="230">
        <v>2708383</v>
      </c>
      <c r="E33" s="230">
        <v>-1440829</v>
      </c>
      <c r="F33" s="230">
        <v>1625372</v>
      </c>
    </row>
    <row r="34" spans="1:6" ht="12" customHeight="1" x14ac:dyDescent="0.25">
      <c r="A34" s="212" t="s">
        <v>386</v>
      </c>
      <c r="B34" s="230">
        <v>-12293</v>
      </c>
      <c r="C34" s="230">
        <v>-7581</v>
      </c>
      <c r="D34" s="230">
        <v>-21776</v>
      </c>
      <c r="E34" s="230">
        <v>-2086</v>
      </c>
      <c r="F34" s="230">
        <v>-10801</v>
      </c>
    </row>
    <row r="35" spans="1:6" ht="12" customHeight="1" x14ac:dyDescent="0.25">
      <c r="A35" s="215" t="s">
        <v>42</v>
      </c>
      <c r="B35" s="231">
        <v>3014723</v>
      </c>
      <c r="C35" s="231">
        <v>331532</v>
      </c>
      <c r="D35" s="231">
        <v>2686607</v>
      </c>
      <c r="E35" s="231">
        <v>-1442915</v>
      </c>
      <c r="F35" s="231">
        <v>1614572</v>
      </c>
    </row>
    <row r="36" spans="1:6" ht="12" customHeight="1" x14ac:dyDescent="0.25">
      <c r="B36" s="701"/>
      <c r="C36" s="701"/>
      <c r="D36" s="701"/>
      <c r="E36" s="701"/>
      <c r="F36" s="701"/>
    </row>
    <row r="37" spans="1:6" ht="12" customHeight="1" x14ac:dyDescent="0.25">
      <c r="B37" s="701"/>
      <c r="C37" s="701"/>
      <c r="D37" s="701"/>
      <c r="E37" s="701"/>
      <c r="F37" s="701"/>
    </row>
    <row r="38" spans="1:6" ht="12" customHeight="1" x14ac:dyDescent="0.25">
      <c r="B38" s="701"/>
      <c r="C38" s="701"/>
      <c r="D38" s="701"/>
      <c r="E38" s="701"/>
      <c r="F38" s="701"/>
    </row>
    <row r="39" spans="1:6" ht="12" customHeight="1" x14ac:dyDescent="0.25">
      <c r="B39" s="701"/>
      <c r="C39" s="701"/>
      <c r="D39" s="701"/>
      <c r="E39" s="701"/>
      <c r="F39" s="701"/>
    </row>
    <row r="40" spans="1:6" ht="12" customHeight="1" x14ac:dyDescent="0.25">
      <c r="B40" s="701"/>
      <c r="C40" s="701"/>
      <c r="D40" s="701"/>
      <c r="E40" s="701"/>
      <c r="F40" s="701"/>
    </row>
    <row r="41" spans="1:6" ht="12" customHeight="1" x14ac:dyDescent="0.25">
      <c r="B41" s="701"/>
      <c r="C41" s="701"/>
      <c r="D41" s="701"/>
      <c r="E41" s="701"/>
      <c r="F41" s="701"/>
    </row>
    <row r="42" spans="1:6" ht="12" customHeight="1" x14ac:dyDescent="0.25">
      <c r="B42" s="701"/>
      <c r="C42" s="701"/>
      <c r="D42" s="701"/>
      <c r="E42" s="701"/>
      <c r="F42" s="701"/>
    </row>
    <row r="43" spans="1:6" ht="12" customHeight="1" x14ac:dyDescent="0.25">
      <c r="B43" s="701"/>
      <c r="C43" s="701"/>
      <c r="D43" s="701"/>
      <c r="E43" s="701"/>
      <c r="F43" s="701"/>
    </row>
    <row r="44" spans="1:6" ht="12" customHeight="1" x14ac:dyDescent="0.25">
      <c r="B44" s="701"/>
      <c r="C44" s="701"/>
      <c r="D44" s="701"/>
      <c r="E44" s="701"/>
      <c r="F44" s="701"/>
    </row>
    <row r="45" spans="1:6" ht="12" customHeight="1" x14ac:dyDescent="0.25">
      <c r="B45" s="701"/>
      <c r="C45" s="701"/>
      <c r="D45" s="701"/>
      <c r="E45" s="701"/>
      <c r="F45" s="701"/>
    </row>
    <row r="46" spans="1:6" ht="12" customHeight="1" x14ac:dyDescent="0.25">
      <c r="B46" s="701"/>
      <c r="C46" s="701"/>
      <c r="D46" s="701"/>
      <c r="E46" s="701"/>
      <c r="F46" s="701"/>
    </row>
    <row r="47" spans="1:6" ht="12" customHeight="1" x14ac:dyDescent="0.25">
      <c r="B47" s="701"/>
      <c r="C47" s="701"/>
      <c r="D47" s="701"/>
      <c r="E47" s="701"/>
      <c r="F47" s="701"/>
    </row>
    <row r="48" spans="1:6" ht="12" customHeight="1" x14ac:dyDescent="0.25">
      <c r="B48" s="701"/>
      <c r="C48" s="701"/>
      <c r="D48" s="701"/>
      <c r="E48" s="701"/>
      <c r="F48" s="701"/>
    </row>
    <row r="49" spans="2:6" ht="12" customHeight="1" x14ac:dyDescent="0.25">
      <c r="B49" s="701"/>
      <c r="C49" s="701"/>
      <c r="D49" s="701"/>
      <c r="E49" s="701"/>
      <c r="F49" s="701"/>
    </row>
    <row r="50" spans="2:6" ht="12" customHeight="1" x14ac:dyDescent="0.25">
      <c r="B50" s="701"/>
      <c r="C50" s="701"/>
      <c r="D50" s="701"/>
      <c r="E50" s="701"/>
      <c r="F50" s="701"/>
    </row>
    <row r="51" spans="2:6" ht="12" customHeight="1" x14ac:dyDescent="0.25">
      <c r="B51" s="701"/>
      <c r="C51" s="701"/>
      <c r="D51" s="701"/>
      <c r="E51" s="701"/>
      <c r="F51" s="701"/>
    </row>
    <row r="52" spans="2:6" ht="12" customHeight="1" x14ac:dyDescent="0.25">
      <c r="B52" s="701"/>
      <c r="C52" s="701"/>
      <c r="D52" s="701"/>
      <c r="E52" s="701"/>
      <c r="F52" s="701"/>
    </row>
    <row r="53" spans="2:6" ht="12" customHeight="1" x14ac:dyDescent="0.25">
      <c r="B53" s="701"/>
      <c r="C53" s="701"/>
      <c r="D53" s="701"/>
      <c r="E53" s="701"/>
      <c r="F53" s="701"/>
    </row>
    <row r="54" spans="2:6" ht="12" customHeight="1" x14ac:dyDescent="0.25">
      <c r="B54" s="701"/>
      <c r="C54" s="701"/>
      <c r="D54" s="701"/>
      <c r="E54" s="701"/>
      <c r="F54" s="701"/>
    </row>
    <row r="55" spans="2:6" ht="12" customHeight="1" x14ac:dyDescent="0.25">
      <c r="B55" s="701"/>
      <c r="C55" s="701"/>
      <c r="D55" s="701"/>
      <c r="E55" s="701"/>
      <c r="F55" s="701"/>
    </row>
    <row r="56" spans="2:6" ht="12" customHeight="1" x14ac:dyDescent="0.25">
      <c r="B56" s="701"/>
      <c r="C56" s="701"/>
      <c r="D56" s="701"/>
      <c r="E56" s="701"/>
      <c r="F56" s="701"/>
    </row>
    <row r="57" spans="2:6" ht="12" customHeight="1" x14ac:dyDescent="0.25">
      <c r="B57" s="701"/>
      <c r="C57" s="701"/>
      <c r="D57" s="701"/>
      <c r="E57" s="701"/>
      <c r="F57" s="701"/>
    </row>
    <row r="58" spans="2:6" ht="12" customHeight="1" x14ac:dyDescent="0.25">
      <c r="B58" s="701"/>
      <c r="C58" s="701"/>
      <c r="D58" s="701"/>
      <c r="E58" s="701"/>
      <c r="F58" s="701"/>
    </row>
    <row r="59" spans="2:6" ht="12" customHeight="1" x14ac:dyDescent="0.25">
      <c r="B59" s="701"/>
      <c r="C59" s="701"/>
      <c r="D59" s="701"/>
      <c r="E59" s="701"/>
      <c r="F59" s="701"/>
    </row>
    <row r="60" spans="2:6" ht="12" customHeight="1" x14ac:dyDescent="0.25">
      <c r="B60" s="701"/>
      <c r="C60" s="701"/>
      <c r="D60" s="701"/>
      <c r="E60" s="701"/>
      <c r="F60" s="701"/>
    </row>
    <row r="61" spans="2:6" ht="12" customHeight="1" x14ac:dyDescent="0.25">
      <c r="B61" s="701"/>
      <c r="C61" s="701"/>
      <c r="D61" s="701"/>
      <c r="E61" s="701"/>
      <c r="F61" s="701"/>
    </row>
    <row r="62" spans="2:6" ht="12" customHeight="1" x14ac:dyDescent="0.25">
      <c r="B62" s="701"/>
      <c r="C62" s="701"/>
      <c r="D62" s="701"/>
      <c r="E62" s="701"/>
      <c r="F62" s="701"/>
    </row>
    <row r="63" spans="2:6" ht="12" customHeight="1" x14ac:dyDescent="0.25">
      <c r="B63" s="701"/>
      <c r="C63" s="701"/>
      <c r="D63" s="701"/>
      <c r="E63" s="701"/>
      <c r="F63" s="701"/>
    </row>
    <row r="64" spans="2:6" ht="12" customHeight="1" x14ac:dyDescent="0.25">
      <c r="B64" s="701"/>
      <c r="C64" s="701"/>
      <c r="D64" s="701"/>
      <c r="E64" s="701"/>
      <c r="F64" s="701"/>
    </row>
    <row r="65" spans="2:6" ht="12" customHeight="1" x14ac:dyDescent="0.25">
      <c r="B65" s="701"/>
      <c r="C65" s="701"/>
      <c r="D65" s="701"/>
      <c r="E65" s="701"/>
      <c r="F65" s="701"/>
    </row>
    <row r="66" spans="2:6" ht="12" customHeight="1" x14ac:dyDescent="0.25">
      <c r="B66" s="701"/>
      <c r="C66" s="701"/>
      <c r="D66" s="701"/>
      <c r="E66" s="701"/>
      <c r="F66" s="701"/>
    </row>
    <row r="67" spans="2:6" ht="12" customHeight="1" x14ac:dyDescent="0.25">
      <c r="B67" s="701"/>
      <c r="C67" s="701"/>
      <c r="D67" s="701"/>
      <c r="E67" s="701"/>
      <c r="F67" s="701"/>
    </row>
    <row r="68" spans="2:6" ht="12" customHeight="1" x14ac:dyDescent="0.25">
      <c r="B68" s="701"/>
      <c r="C68" s="701"/>
      <c r="D68" s="701"/>
      <c r="E68" s="701"/>
      <c r="F68" s="701"/>
    </row>
    <row r="69" spans="2:6" ht="12" customHeight="1" x14ac:dyDescent="0.25">
      <c r="B69" s="701"/>
      <c r="C69" s="701"/>
      <c r="D69" s="701"/>
      <c r="E69" s="701"/>
      <c r="F69" s="701"/>
    </row>
    <row r="70" spans="2:6" ht="12" customHeight="1" x14ac:dyDescent="0.25">
      <c r="B70" s="701"/>
      <c r="C70" s="701"/>
      <c r="D70" s="701"/>
      <c r="E70" s="701"/>
      <c r="F70" s="701"/>
    </row>
    <row r="71" spans="2:6" ht="12" customHeight="1" x14ac:dyDescent="0.25">
      <c r="B71" s="701"/>
      <c r="C71" s="701"/>
      <c r="D71" s="701"/>
      <c r="E71" s="701"/>
      <c r="F71" s="701"/>
    </row>
    <row r="72" spans="2:6" ht="12" customHeight="1" x14ac:dyDescent="0.25">
      <c r="B72" s="701"/>
      <c r="C72" s="701"/>
      <c r="D72" s="701"/>
      <c r="E72" s="701"/>
      <c r="F72" s="701"/>
    </row>
    <row r="73" spans="2:6" ht="12" customHeight="1" x14ac:dyDescent="0.25">
      <c r="B73" s="701"/>
      <c r="C73" s="701"/>
      <c r="D73" s="701"/>
      <c r="E73" s="701"/>
      <c r="F73" s="701"/>
    </row>
    <row r="74" spans="2:6" ht="12" customHeight="1" x14ac:dyDescent="0.25">
      <c r="B74" s="701"/>
      <c r="C74" s="701"/>
      <c r="D74" s="701"/>
      <c r="E74" s="701"/>
      <c r="F74" s="701"/>
    </row>
    <row r="75" spans="2:6" ht="12" customHeight="1" x14ac:dyDescent="0.25">
      <c r="B75" s="701"/>
      <c r="C75" s="701"/>
      <c r="D75" s="701"/>
      <c r="E75" s="701"/>
      <c r="F75" s="701"/>
    </row>
    <row r="76" spans="2:6" ht="12" customHeight="1" x14ac:dyDescent="0.25">
      <c r="B76" s="701"/>
      <c r="C76" s="701"/>
      <c r="D76" s="701"/>
      <c r="E76" s="701"/>
      <c r="F76" s="701"/>
    </row>
    <row r="77" spans="2:6" ht="12" customHeight="1" x14ac:dyDescent="0.25">
      <c r="B77" s="701"/>
      <c r="C77" s="701"/>
      <c r="D77" s="701"/>
      <c r="E77" s="701"/>
      <c r="F77" s="701"/>
    </row>
    <row r="78" spans="2:6" ht="12" customHeight="1" x14ac:dyDescent="0.25">
      <c r="B78" s="701"/>
      <c r="C78" s="701"/>
      <c r="D78" s="701"/>
      <c r="E78" s="701"/>
      <c r="F78" s="701"/>
    </row>
    <row r="79" spans="2:6" ht="12" customHeight="1" x14ac:dyDescent="0.25">
      <c r="B79" s="701"/>
      <c r="C79" s="701"/>
      <c r="D79" s="701"/>
      <c r="E79" s="701"/>
      <c r="F79" s="701"/>
    </row>
    <row r="80" spans="2:6" ht="12" customHeight="1" x14ac:dyDescent="0.25">
      <c r="B80" s="701"/>
      <c r="C80" s="701"/>
      <c r="D80" s="701"/>
      <c r="E80" s="701"/>
      <c r="F80" s="701"/>
    </row>
    <row r="81" spans="2:6" ht="12" customHeight="1" x14ac:dyDescent="0.25">
      <c r="B81" s="701"/>
      <c r="C81" s="701"/>
      <c r="D81" s="701"/>
      <c r="E81" s="701"/>
      <c r="F81" s="701"/>
    </row>
    <row r="82" spans="2:6" ht="12" customHeight="1" x14ac:dyDescent="0.25">
      <c r="B82" s="701"/>
      <c r="C82" s="701"/>
      <c r="D82" s="701"/>
      <c r="E82" s="701"/>
      <c r="F82" s="701"/>
    </row>
    <row r="83" spans="2:6" ht="12" customHeight="1" x14ac:dyDescent="0.25">
      <c r="B83" s="701"/>
      <c r="C83" s="701"/>
      <c r="D83" s="701"/>
      <c r="E83" s="701"/>
      <c r="F83" s="701"/>
    </row>
    <row r="84" spans="2:6" ht="12" customHeight="1" x14ac:dyDescent="0.25">
      <c r="B84" s="701"/>
      <c r="C84" s="701"/>
      <c r="D84" s="701"/>
      <c r="E84" s="701"/>
      <c r="F84" s="701"/>
    </row>
    <row r="85" spans="2:6" ht="12" customHeight="1" x14ac:dyDescent="0.25">
      <c r="B85" s="701"/>
      <c r="C85" s="701"/>
      <c r="D85" s="701"/>
      <c r="E85" s="701"/>
      <c r="F85" s="701"/>
    </row>
    <row r="86" spans="2:6" ht="12" customHeight="1" x14ac:dyDescent="0.25">
      <c r="B86" s="701"/>
      <c r="C86" s="701"/>
      <c r="D86" s="701"/>
      <c r="E86" s="701"/>
      <c r="F86" s="701"/>
    </row>
    <row r="87" spans="2:6" ht="12" customHeight="1" x14ac:dyDescent="0.25">
      <c r="B87" s="701"/>
      <c r="C87" s="701"/>
      <c r="D87" s="701"/>
      <c r="E87" s="701"/>
      <c r="F87" s="701"/>
    </row>
    <row r="88" spans="2:6" ht="12" customHeight="1" x14ac:dyDescent="0.25">
      <c r="B88" s="701"/>
      <c r="C88" s="701"/>
      <c r="D88" s="701"/>
      <c r="E88" s="701"/>
      <c r="F88" s="701"/>
    </row>
    <row r="89" spans="2:6" ht="12" customHeight="1" x14ac:dyDescent="0.25">
      <c r="B89" s="701"/>
      <c r="C89" s="701"/>
      <c r="D89" s="701"/>
      <c r="E89" s="701"/>
      <c r="F89" s="701"/>
    </row>
    <row r="90" spans="2:6" ht="12" customHeight="1" x14ac:dyDescent="0.25">
      <c r="B90" s="701"/>
      <c r="C90" s="701"/>
      <c r="D90" s="701"/>
      <c r="E90" s="701"/>
      <c r="F90" s="701"/>
    </row>
    <row r="91" spans="2:6" ht="12" customHeight="1" x14ac:dyDescent="0.25">
      <c r="B91" s="701"/>
      <c r="C91" s="701"/>
      <c r="D91" s="701"/>
      <c r="E91" s="701"/>
      <c r="F91" s="701"/>
    </row>
    <row r="92" spans="2:6" x14ac:dyDescent="0.25">
      <c r="B92" s="701"/>
      <c r="C92" s="701"/>
      <c r="D92" s="701"/>
      <c r="E92" s="701"/>
      <c r="F92" s="701"/>
    </row>
    <row r="93" spans="2:6" x14ac:dyDescent="0.25">
      <c r="B93" s="701"/>
      <c r="C93" s="701"/>
      <c r="D93" s="701"/>
      <c r="E93" s="701"/>
      <c r="F93" s="701"/>
    </row>
    <row r="94" spans="2:6" x14ac:dyDescent="0.25">
      <c r="B94" s="701"/>
      <c r="C94" s="701"/>
      <c r="D94" s="701"/>
      <c r="E94" s="701"/>
      <c r="F94" s="701"/>
    </row>
    <row r="95" spans="2:6" x14ac:dyDescent="0.25">
      <c r="B95" s="701"/>
      <c r="C95" s="701"/>
      <c r="D95" s="701"/>
      <c r="E95" s="701"/>
      <c r="F95" s="701"/>
    </row>
    <row r="96" spans="2:6" x14ac:dyDescent="0.25">
      <c r="B96" s="701"/>
      <c r="C96" s="701"/>
      <c r="D96" s="701"/>
      <c r="E96" s="701"/>
      <c r="F96" s="701"/>
    </row>
    <row r="97" spans="2:6" x14ac:dyDescent="0.25">
      <c r="B97" s="701"/>
      <c r="C97" s="701"/>
      <c r="D97" s="701"/>
      <c r="E97" s="701"/>
      <c r="F97" s="701"/>
    </row>
    <row r="98" spans="2:6" x14ac:dyDescent="0.25">
      <c r="B98" s="701"/>
      <c r="C98" s="701"/>
      <c r="D98" s="701"/>
      <c r="E98" s="701"/>
      <c r="F98" s="701"/>
    </row>
    <row r="99" spans="2:6" x14ac:dyDescent="0.25">
      <c r="B99" s="701"/>
      <c r="C99" s="701"/>
      <c r="D99" s="701"/>
      <c r="E99" s="701"/>
      <c r="F99" s="701"/>
    </row>
    <row r="100" spans="2:6" x14ac:dyDescent="0.25">
      <c r="B100" s="701"/>
      <c r="C100" s="701"/>
      <c r="D100" s="701"/>
      <c r="E100" s="701"/>
      <c r="F100" s="701"/>
    </row>
    <row r="101" spans="2:6" x14ac:dyDescent="0.25">
      <c r="B101" s="701"/>
      <c r="C101" s="701"/>
      <c r="D101" s="701"/>
      <c r="E101" s="701"/>
      <c r="F101" s="701"/>
    </row>
    <row r="102" spans="2:6" x14ac:dyDescent="0.25">
      <c r="B102" s="701"/>
      <c r="C102" s="701"/>
      <c r="D102" s="701"/>
      <c r="E102" s="701"/>
      <c r="F102" s="701"/>
    </row>
    <row r="103" spans="2:6" x14ac:dyDescent="0.25">
      <c r="B103" s="701"/>
      <c r="C103" s="701"/>
      <c r="D103" s="701"/>
      <c r="E103" s="701"/>
      <c r="F103" s="701"/>
    </row>
    <row r="104" spans="2:6" x14ac:dyDescent="0.25">
      <c r="B104" s="701"/>
      <c r="C104" s="701"/>
      <c r="D104" s="701"/>
      <c r="E104" s="701"/>
      <c r="F104" s="701"/>
    </row>
    <row r="105" spans="2:6" x14ac:dyDescent="0.25">
      <c r="B105" s="701"/>
      <c r="C105" s="701"/>
      <c r="D105" s="701"/>
      <c r="E105" s="701"/>
      <c r="F105" s="701"/>
    </row>
    <row r="106" spans="2:6" x14ac:dyDescent="0.25">
      <c r="B106" s="701"/>
      <c r="C106" s="701"/>
      <c r="D106" s="701"/>
      <c r="E106" s="701"/>
      <c r="F106" s="701"/>
    </row>
    <row r="107" spans="2:6" x14ac:dyDescent="0.25">
      <c r="B107" s="701"/>
      <c r="C107" s="701"/>
      <c r="D107" s="701"/>
      <c r="E107" s="701"/>
      <c r="F107" s="701"/>
    </row>
    <row r="108" spans="2:6" x14ac:dyDescent="0.25">
      <c r="B108" s="701"/>
      <c r="C108" s="701"/>
      <c r="D108" s="701"/>
      <c r="E108" s="701"/>
      <c r="F108" s="701"/>
    </row>
    <row r="109" spans="2:6" x14ac:dyDescent="0.25">
      <c r="B109" s="701"/>
      <c r="C109" s="701"/>
      <c r="D109" s="701"/>
      <c r="E109" s="701"/>
      <c r="F109" s="701"/>
    </row>
    <row r="110" spans="2:6" x14ac:dyDescent="0.25">
      <c r="B110" s="701"/>
      <c r="C110" s="701"/>
      <c r="D110" s="701"/>
      <c r="E110" s="701"/>
      <c r="F110" s="70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15" workbookViewId="0"/>
  </sheetViews>
  <sheetFormatPr baseColWidth="10" defaultColWidth="12.5" defaultRowHeight="13.5" x14ac:dyDescent="0.25"/>
  <cols>
    <col min="1" max="1" width="56.5" style="728" customWidth="1"/>
    <col min="2" max="7" width="11.1640625" style="16" customWidth="1"/>
    <col min="8" max="10" width="8.1640625" style="16" customWidth="1"/>
    <col min="11" max="16384" width="12.5" style="16"/>
  </cols>
  <sheetData>
    <row r="1" spans="1:9" ht="36" customHeight="1" x14ac:dyDescent="0.25"/>
    <row r="2" spans="1:9" s="557" customFormat="1" ht="28.15" customHeight="1" x14ac:dyDescent="0.2">
      <c r="A2" s="845" t="s">
        <v>400</v>
      </c>
      <c r="B2" s="845"/>
      <c r="C2" s="845"/>
      <c r="D2" s="845"/>
      <c r="E2" s="36"/>
      <c r="F2" s="36" t="s">
        <v>401</v>
      </c>
      <c r="G2" s="650"/>
      <c r="H2" s="651"/>
      <c r="I2" s="651"/>
    </row>
    <row r="3" spans="1:9" ht="13.9" customHeight="1" x14ac:dyDescent="0.25">
      <c r="A3" s="729" t="s">
        <v>175</v>
      </c>
    </row>
    <row r="4" spans="1:9" ht="13.9" customHeight="1" x14ac:dyDescent="0.25">
      <c r="A4" s="730"/>
      <c r="B4" s="225"/>
      <c r="C4" s="225"/>
      <c r="D4" s="225"/>
      <c r="E4" s="208"/>
      <c r="F4" s="208"/>
      <c r="G4" s="634"/>
    </row>
    <row r="5" spans="1:9" ht="30" customHeight="1" x14ac:dyDescent="0.25">
      <c r="A5" s="731"/>
      <c r="B5" s="17">
        <v>2019</v>
      </c>
      <c r="C5" s="17">
        <v>2020</v>
      </c>
      <c r="D5" s="17">
        <v>2021</v>
      </c>
      <c r="E5" s="43">
        <v>2022</v>
      </c>
      <c r="F5" s="43">
        <v>2023</v>
      </c>
      <c r="G5" s="634"/>
    </row>
    <row r="6" spans="1:9" ht="12" customHeight="1" x14ac:dyDescent="0.25">
      <c r="A6" s="729"/>
      <c r="B6" s="697"/>
      <c r="C6" s="697"/>
      <c r="D6" s="697"/>
      <c r="E6" s="697"/>
      <c r="F6" s="697"/>
    </row>
    <row r="7" spans="1:9" ht="12" customHeight="1" x14ac:dyDescent="0.25">
      <c r="A7" s="711" t="s">
        <v>353</v>
      </c>
      <c r="B7" s="697"/>
      <c r="C7" s="697"/>
      <c r="D7" s="697"/>
      <c r="E7" s="697"/>
      <c r="F7" s="697"/>
    </row>
    <row r="8" spans="1:9" ht="12" customHeight="1" x14ac:dyDescent="0.25">
      <c r="A8" s="712" t="s">
        <v>469</v>
      </c>
      <c r="B8" s="698">
        <v>1</v>
      </c>
      <c r="C8" s="698">
        <v>0</v>
      </c>
      <c r="D8" s="698">
        <v>37</v>
      </c>
      <c r="E8" s="698">
        <v>1</v>
      </c>
      <c r="F8" s="698">
        <v>115</v>
      </c>
    </row>
    <row r="9" spans="1:9" ht="12" customHeight="1" x14ac:dyDescent="0.25">
      <c r="A9" s="713" t="s">
        <v>470</v>
      </c>
      <c r="B9" s="698">
        <v>0</v>
      </c>
      <c r="C9" s="698">
        <v>0</v>
      </c>
      <c r="D9" s="698">
        <v>37</v>
      </c>
      <c r="E9" s="698">
        <v>0</v>
      </c>
      <c r="F9" s="698">
        <v>114</v>
      </c>
    </row>
    <row r="10" spans="1:9" ht="12" customHeight="1" x14ac:dyDescent="0.25">
      <c r="A10" s="713" t="s">
        <v>471</v>
      </c>
      <c r="B10" s="698">
        <v>1</v>
      </c>
      <c r="C10" s="698">
        <v>0</v>
      </c>
      <c r="D10" s="698">
        <v>0</v>
      </c>
      <c r="E10" s="698">
        <v>1</v>
      </c>
      <c r="F10" s="698">
        <v>1</v>
      </c>
    </row>
    <row r="11" spans="1:9" ht="12" customHeight="1" x14ac:dyDescent="0.25">
      <c r="A11" s="713" t="s">
        <v>472</v>
      </c>
      <c r="B11" s="698">
        <v>1</v>
      </c>
      <c r="C11" s="698">
        <v>0</v>
      </c>
      <c r="D11" s="698">
        <v>0</v>
      </c>
      <c r="E11" s="698">
        <v>0</v>
      </c>
      <c r="F11" s="698">
        <v>0</v>
      </c>
    </row>
    <row r="12" spans="1:9" ht="12" customHeight="1" x14ac:dyDescent="0.25">
      <c r="A12" s="713" t="s">
        <v>473</v>
      </c>
      <c r="B12" s="698">
        <v>0</v>
      </c>
      <c r="C12" s="698">
        <v>0</v>
      </c>
      <c r="D12" s="698">
        <v>0</v>
      </c>
      <c r="E12" s="698">
        <v>1</v>
      </c>
      <c r="F12" s="698">
        <v>1</v>
      </c>
    </row>
    <row r="13" spans="1:9" ht="12" customHeight="1" x14ac:dyDescent="0.25">
      <c r="A13" s="713" t="s">
        <v>474</v>
      </c>
      <c r="B13" s="698">
        <v>0</v>
      </c>
      <c r="C13" s="698">
        <v>0</v>
      </c>
      <c r="D13" s="698">
        <v>0</v>
      </c>
      <c r="E13" s="698">
        <v>0</v>
      </c>
      <c r="F13" s="698">
        <v>0</v>
      </c>
    </row>
    <row r="14" spans="1:9" ht="12" customHeight="1" x14ac:dyDescent="0.25">
      <c r="A14" s="712" t="s">
        <v>475</v>
      </c>
      <c r="B14" s="698">
        <v>2907320</v>
      </c>
      <c r="C14" s="698">
        <v>2957806</v>
      </c>
      <c r="D14" s="698">
        <v>3645966</v>
      </c>
      <c r="E14" s="698">
        <v>3971186</v>
      </c>
      <c r="F14" s="698">
        <v>5200431</v>
      </c>
    </row>
    <row r="15" spans="1:9" ht="12" customHeight="1" x14ac:dyDescent="0.25">
      <c r="A15" s="713" t="s">
        <v>354</v>
      </c>
      <c r="B15" s="698">
        <v>53604</v>
      </c>
      <c r="C15" s="698">
        <v>52151</v>
      </c>
      <c r="D15" s="698">
        <v>91205</v>
      </c>
      <c r="E15" s="698">
        <v>71355</v>
      </c>
      <c r="F15" s="698">
        <v>357765</v>
      </c>
    </row>
    <row r="16" spans="1:9" ht="12" customHeight="1" x14ac:dyDescent="0.25">
      <c r="A16" s="713" t="s">
        <v>476</v>
      </c>
      <c r="B16" s="698">
        <v>2585078</v>
      </c>
      <c r="C16" s="698">
        <v>2642819</v>
      </c>
      <c r="D16" s="698">
        <v>3189201</v>
      </c>
      <c r="E16" s="698">
        <v>3623045</v>
      </c>
      <c r="F16" s="698">
        <v>4583306</v>
      </c>
    </row>
    <row r="17" spans="1:6" ht="12" customHeight="1" x14ac:dyDescent="0.25">
      <c r="A17" s="713" t="s">
        <v>477</v>
      </c>
      <c r="B17" s="698">
        <v>448426</v>
      </c>
      <c r="C17" s="698">
        <v>406153</v>
      </c>
      <c r="D17" s="698">
        <v>522583</v>
      </c>
      <c r="E17" s="698">
        <v>849934</v>
      </c>
      <c r="F17" s="698">
        <v>1169888</v>
      </c>
    </row>
    <row r="18" spans="1:6" ht="12" customHeight="1" x14ac:dyDescent="0.25">
      <c r="A18" s="713" t="s">
        <v>478</v>
      </c>
      <c r="B18" s="698">
        <v>73145</v>
      </c>
      <c r="C18" s="698">
        <v>66581</v>
      </c>
      <c r="D18" s="698">
        <v>47682</v>
      </c>
      <c r="E18" s="698">
        <v>252301</v>
      </c>
      <c r="F18" s="698">
        <v>443019</v>
      </c>
    </row>
    <row r="19" spans="1:6" ht="12" customHeight="1" x14ac:dyDescent="0.25">
      <c r="A19" s="713" t="s">
        <v>479</v>
      </c>
      <c r="B19" s="698">
        <v>231515</v>
      </c>
      <c r="C19" s="698">
        <v>195637</v>
      </c>
      <c r="D19" s="698">
        <v>226527</v>
      </c>
      <c r="E19" s="698">
        <v>256309</v>
      </c>
      <c r="F19" s="698">
        <v>369123</v>
      </c>
    </row>
    <row r="20" spans="1:6" ht="12" customHeight="1" x14ac:dyDescent="0.25">
      <c r="A20" s="713" t="s">
        <v>480</v>
      </c>
      <c r="B20" s="698">
        <v>84072</v>
      </c>
      <c r="C20" s="698">
        <v>87093</v>
      </c>
      <c r="D20" s="698">
        <v>81817</v>
      </c>
      <c r="E20" s="698">
        <v>133437</v>
      </c>
      <c r="F20" s="698">
        <v>160704</v>
      </c>
    </row>
    <row r="21" spans="1:6" ht="12" customHeight="1" x14ac:dyDescent="0.25">
      <c r="A21" s="713" t="s">
        <v>481</v>
      </c>
      <c r="B21" s="698">
        <v>43252</v>
      </c>
      <c r="C21" s="698">
        <v>19928</v>
      </c>
      <c r="D21" s="698">
        <v>0</v>
      </c>
      <c r="E21" s="698">
        <v>12744</v>
      </c>
      <c r="F21" s="698">
        <v>12401</v>
      </c>
    </row>
    <row r="22" spans="1:6" ht="12" customHeight="1" x14ac:dyDescent="0.25">
      <c r="A22" s="713" t="s">
        <v>482</v>
      </c>
      <c r="B22" s="698">
        <v>350</v>
      </c>
      <c r="C22" s="698">
        <v>120</v>
      </c>
      <c r="D22" s="698">
        <v>36229</v>
      </c>
      <c r="E22" s="698">
        <v>36659</v>
      </c>
      <c r="F22" s="698">
        <v>37066</v>
      </c>
    </row>
    <row r="23" spans="1:6" ht="12" customHeight="1" x14ac:dyDescent="0.25">
      <c r="A23" s="713" t="s">
        <v>483</v>
      </c>
      <c r="B23" s="698">
        <v>16093</v>
      </c>
      <c r="C23" s="698">
        <v>36794</v>
      </c>
      <c r="D23" s="698">
        <v>130329</v>
      </c>
      <c r="E23" s="698">
        <v>158484</v>
      </c>
      <c r="F23" s="698">
        <v>147575</v>
      </c>
    </row>
    <row r="24" spans="1:6" ht="12" customHeight="1" x14ac:dyDescent="0.25">
      <c r="A24" s="713" t="s">
        <v>484</v>
      </c>
      <c r="B24" s="698">
        <v>2132215</v>
      </c>
      <c r="C24" s="698">
        <v>2231274</v>
      </c>
      <c r="D24" s="698">
        <v>2662025</v>
      </c>
      <c r="E24" s="698">
        <v>2767797</v>
      </c>
      <c r="F24" s="698">
        <v>3393721</v>
      </c>
    </row>
    <row r="25" spans="1:6" ht="12" customHeight="1" x14ac:dyDescent="0.25">
      <c r="A25" s="713" t="s">
        <v>485</v>
      </c>
      <c r="B25" s="698">
        <v>205131</v>
      </c>
      <c r="C25" s="698">
        <v>255014</v>
      </c>
      <c r="D25" s="698">
        <v>314795</v>
      </c>
      <c r="E25" s="698">
        <v>336274</v>
      </c>
      <c r="F25" s="698">
        <v>521760</v>
      </c>
    </row>
    <row r="26" spans="1:6" ht="12" customHeight="1" x14ac:dyDescent="0.25">
      <c r="A26" s="713" t="s">
        <v>486</v>
      </c>
      <c r="B26" s="698">
        <v>504562</v>
      </c>
      <c r="C26" s="698">
        <v>515510</v>
      </c>
      <c r="D26" s="698">
        <v>648202</v>
      </c>
      <c r="E26" s="698">
        <v>577009</v>
      </c>
      <c r="F26" s="698">
        <v>679279</v>
      </c>
    </row>
    <row r="27" spans="1:6" ht="12" customHeight="1" x14ac:dyDescent="0.25">
      <c r="A27" s="713" t="s">
        <v>487</v>
      </c>
      <c r="B27" s="698">
        <v>1358384</v>
      </c>
      <c r="C27" s="698">
        <v>1420203</v>
      </c>
      <c r="D27" s="698">
        <v>1536120</v>
      </c>
      <c r="E27" s="698">
        <v>1631596</v>
      </c>
      <c r="F27" s="698">
        <v>1804163</v>
      </c>
    </row>
    <row r="28" spans="1:6" ht="12" customHeight="1" x14ac:dyDescent="0.25">
      <c r="A28" s="713" t="s">
        <v>488</v>
      </c>
      <c r="B28" s="698">
        <v>0</v>
      </c>
      <c r="C28" s="698">
        <v>0</v>
      </c>
      <c r="D28" s="698">
        <v>0</v>
      </c>
      <c r="E28" s="698">
        <v>0</v>
      </c>
      <c r="F28" s="698">
        <v>0</v>
      </c>
    </row>
    <row r="29" spans="1:6" ht="12" customHeight="1" x14ac:dyDescent="0.25">
      <c r="A29" s="713" t="s">
        <v>489</v>
      </c>
      <c r="B29" s="698">
        <v>26708</v>
      </c>
      <c r="C29" s="698">
        <v>16971</v>
      </c>
      <c r="D29" s="698">
        <v>101</v>
      </c>
      <c r="E29" s="698">
        <v>10474</v>
      </c>
      <c r="F29" s="698">
        <v>12070</v>
      </c>
    </row>
    <row r="30" spans="1:6" ht="12" customHeight="1" x14ac:dyDescent="0.25">
      <c r="A30" s="713" t="s">
        <v>490</v>
      </c>
      <c r="B30" s="698">
        <v>37430</v>
      </c>
      <c r="C30" s="698">
        <v>23576</v>
      </c>
      <c r="D30" s="698">
        <v>162808</v>
      </c>
      <c r="E30" s="698">
        <v>212445</v>
      </c>
      <c r="F30" s="698">
        <v>376449</v>
      </c>
    </row>
    <row r="31" spans="1:6" ht="12" customHeight="1" x14ac:dyDescent="0.25">
      <c r="A31" s="713" t="s">
        <v>491</v>
      </c>
      <c r="B31" s="698">
        <v>3887</v>
      </c>
      <c r="C31" s="698">
        <v>5023</v>
      </c>
      <c r="D31" s="698">
        <v>4088</v>
      </c>
      <c r="E31" s="698">
        <v>4743</v>
      </c>
      <c r="F31" s="698">
        <v>18521</v>
      </c>
    </row>
    <row r="32" spans="1:6" ht="12" customHeight="1" x14ac:dyDescent="0.25">
      <c r="A32" s="713" t="s">
        <v>492</v>
      </c>
      <c r="B32" s="698">
        <v>549</v>
      </c>
      <c r="C32" s="698">
        <v>369</v>
      </c>
      <c r="D32" s="698">
        <v>504</v>
      </c>
      <c r="E32" s="698">
        <v>571</v>
      </c>
      <c r="F32" s="698">
        <v>1176</v>
      </c>
    </row>
    <row r="33" spans="1:6" ht="12" customHeight="1" x14ac:dyDescent="0.25">
      <c r="A33" s="713" t="s">
        <v>493</v>
      </c>
      <c r="B33" s="698">
        <v>5</v>
      </c>
      <c r="C33" s="698">
        <v>109</v>
      </c>
      <c r="D33" s="698">
        <v>202</v>
      </c>
      <c r="E33" s="698">
        <v>13</v>
      </c>
      <c r="F33" s="698">
        <v>3852</v>
      </c>
    </row>
    <row r="34" spans="1:6" ht="12" customHeight="1" x14ac:dyDescent="0.25">
      <c r="A34" s="713" t="s">
        <v>494</v>
      </c>
      <c r="B34" s="698">
        <v>268633</v>
      </c>
      <c r="C34" s="698">
        <v>262728</v>
      </c>
      <c r="D34" s="698">
        <v>365359</v>
      </c>
      <c r="E34" s="698">
        <v>276774</v>
      </c>
      <c r="F34" s="698">
        <v>255508</v>
      </c>
    </row>
    <row r="35" spans="1:6" ht="12" customHeight="1" x14ac:dyDescent="0.25">
      <c r="A35" s="714" t="s">
        <v>355</v>
      </c>
      <c r="B35" s="698">
        <v>2907321</v>
      </c>
      <c r="C35" s="698">
        <v>2957807</v>
      </c>
      <c r="D35" s="698">
        <v>3646003</v>
      </c>
      <c r="E35" s="698">
        <v>3971188</v>
      </c>
      <c r="F35" s="698">
        <v>5200546</v>
      </c>
    </row>
    <row r="36" spans="1:6" ht="12" customHeight="1" x14ac:dyDescent="0.25">
      <c r="A36" s="711"/>
      <c r="B36" s="697"/>
      <c r="C36" s="697"/>
      <c r="D36" s="697"/>
      <c r="E36" s="697"/>
      <c r="F36" s="697"/>
    </row>
    <row r="37" spans="1:6" ht="12" customHeight="1" x14ac:dyDescent="0.25">
      <c r="A37" s="711" t="s">
        <v>356</v>
      </c>
      <c r="B37" s="697"/>
      <c r="C37" s="697"/>
      <c r="D37" s="697"/>
      <c r="E37" s="697"/>
      <c r="F37" s="697"/>
    </row>
    <row r="38" spans="1:6" ht="12" customHeight="1" x14ac:dyDescent="0.25">
      <c r="A38" s="712" t="s">
        <v>495</v>
      </c>
      <c r="B38" s="698">
        <v>2832444</v>
      </c>
      <c r="C38" s="698">
        <v>2912621</v>
      </c>
      <c r="D38" s="698">
        <v>3543333</v>
      </c>
      <c r="E38" s="698">
        <v>3894013</v>
      </c>
      <c r="F38" s="698">
        <v>5022742</v>
      </c>
    </row>
    <row r="39" spans="1:6" ht="12" customHeight="1" x14ac:dyDescent="0.25">
      <c r="A39" s="712" t="s">
        <v>36</v>
      </c>
      <c r="B39" s="698">
        <v>2832024</v>
      </c>
      <c r="C39" s="698">
        <v>2912621</v>
      </c>
      <c r="D39" s="698">
        <v>3543333</v>
      </c>
      <c r="E39" s="698">
        <v>3894013</v>
      </c>
      <c r="F39" s="698">
        <v>5022742</v>
      </c>
    </row>
    <row r="40" spans="1:6" ht="12" customHeight="1" x14ac:dyDescent="0.25">
      <c r="A40" s="713" t="s">
        <v>497</v>
      </c>
      <c r="B40" s="698">
        <v>394185</v>
      </c>
      <c r="C40" s="698">
        <v>436804</v>
      </c>
      <c r="D40" s="698">
        <v>447952</v>
      </c>
      <c r="E40" s="698">
        <v>842505</v>
      </c>
      <c r="F40" s="698">
        <v>1377317</v>
      </c>
    </row>
    <row r="41" spans="1:6" ht="12" customHeight="1" x14ac:dyDescent="0.25">
      <c r="A41" s="713" t="s">
        <v>498</v>
      </c>
      <c r="B41" s="698">
        <v>2171903</v>
      </c>
      <c r="C41" s="698">
        <v>2399162</v>
      </c>
      <c r="D41" s="698">
        <v>2769809</v>
      </c>
      <c r="E41" s="698">
        <v>3047461</v>
      </c>
      <c r="F41" s="698">
        <v>3068204</v>
      </c>
    </row>
    <row r="42" spans="1:6" ht="12" customHeight="1" x14ac:dyDescent="0.25">
      <c r="A42" s="713" t="s">
        <v>499</v>
      </c>
      <c r="B42" s="698">
        <v>47597</v>
      </c>
      <c r="C42" s="698">
        <v>53190</v>
      </c>
      <c r="D42" s="698">
        <v>78347</v>
      </c>
      <c r="E42" s="698">
        <v>114245</v>
      </c>
      <c r="F42" s="698">
        <v>153834</v>
      </c>
    </row>
    <row r="43" spans="1:6" ht="12" customHeight="1" x14ac:dyDescent="0.25">
      <c r="A43" s="713" t="s">
        <v>500</v>
      </c>
      <c r="B43" s="698">
        <v>87631</v>
      </c>
      <c r="C43" s="698">
        <v>103206</v>
      </c>
      <c r="D43" s="698">
        <v>112479</v>
      </c>
      <c r="E43" s="698">
        <v>288929</v>
      </c>
      <c r="F43" s="698">
        <v>347999</v>
      </c>
    </row>
    <row r="44" spans="1:6" ht="12" customHeight="1" x14ac:dyDescent="0.25">
      <c r="A44" s="713" t="s">
        <v>501</v>
      </c>
      <c r="B44" s="698">
        <v>-57789</v>
      </c>
      <c r="C44" s="698">
        <v>-77741</v>
      </c>
      <c r="D44" s="698">
        <v>-76105</v>
      </c>
      <c r="E44" s="698">
        <v>-101298</v>
      </c>
      <c r="F44" s="698">
        <v>-139423</v>
      </c>
    </row>
    <row r="45" spans="1:6" ht="12" customHeight="1" x14ac:dyDescent="0.25">
      <c r="A45" s="713" t="s">
        <v>502</v>
      </c>
      <c r="B45" s="698">
        <v>-39609</v>
      </c>
      <c r="C45" s="698">
        <v>-17929</v>
      </c>
      <c r="D45" s="698">
        <v>16952</v>
      </c>
      <c r="E45" s="698">
        <v>16486</v>
      </c>
      <c r="F45" s="698">
        <v>-141029</v>
      </c>
    </row>
    <row r="46" spans="1:6" ht="12" customHeight="1" x14ac:dyDescent="0.25">
      <c r="A46" s="713" t="s">
        <v>503</v>
      </c>
      <c r="B46" s="698">
        <v>0</v>
      </c>
      <c r="C46" s="698">
        <v>0</v>
      </c>
      <c r="D46" s="698">
        <v>0</v>
      </c>
      <c r="E46" s="698">
        <v>0</v>
      </c>
      <c r="F46" s="698">
        <v>0</v>
      </c>
    </row>
    <row r="47" spans="1:6" ht="12" customHeight="1" x14ac:dyDescent="0.25">
      <c r="A47" s="713" t="s">
        <v>504</v>
      </c>
      <c r="B47" s="698">
        <v>228107</v>
      </c>
      <c r="C47" s="698">
        <v>15934</v>
      </c>
      <c r="D47" s="698">
        <v>198433</v>
      </c>
      <c r="E47" s="698">
        <v>-309163</v>
      </c>
      <c r="F47" s="698">
        <v>361599</v>
      </c>
    </row>
    <row r="48" spans="1:6" ht="12" customHeight="1" x14ac:dyDescent="0.25">
      <c r="A48" s="713" t="s">
        <v>505</v>
      </c>
      <c r="B48" s="698">
        <v>0</v>
      </c>
      <c r="C48" s="698">
        <v>-6</v>
      </c>
      <c r="D48" s="698">
        <v>-4534</v>
      </c>
      <c r="E48" s="698">
        <v>-5154</v>
      </c>
      <c r="F48" s="698">
        <v>-5759</v>
      </c>
    </row>
    <row r="49" spans="1:6" ht="12" customHeight="1" x14ac:dyDescent="0.25">
      <c r="A49" s="712" t="s">
        <v>37</v>
      </c>
      <c r="B49" s="698">
        <v>0</v>
      </c>
      <c r="C49" s="698">
        <v>0</v>
      </c>
      <c r="D49" s="698">
        <v>0</v>
      </c>
      <c r="E49" s="698">
        <v>0</v>
      </c>
      <c r="F49" s="698">
        <v>0</v>
      </c>
    </row>
    <row r="50" spans="1:6" ht="12" customHeight="1" x14ac:dyDescent="0.25">
      <c r="A50" s="712" t="s">
        <v>38</v>
      </c>
      <c r="B50" s="698">
        <v>420</v>
      </c>
      <c r="C50" s="698">
        <v>0</v>
      </c>
      <c r="D50" s="698">
        <v>0</v>
      </c>
      <c r="E50" s="698">
        <v>0</v>
      </c>
      <c r="F50" s="698">
        <v>0</v>
      </c>
    </row>
    <row r="51" spans="1:6" ht="12" customHeight="1" x14ac:dyDescent="0.25">
      <c r="A51" s="712" t="s">
        <v>507</v>
      </c>
      <c r="B51" s="698">
        <v>979</v>
      </c>
      <c r="C51" s="698">
        <v>0</v>
      </c>
      <c r="D51" s="698">
        <v>37</v>
      </c>
      <c r="E51" s="698">
        <v>151</v>
      </c>
      <c r="F51" s="698">
        <v>49828</v>
      </c>
    </row>
    <row r="52" spans="1:6" ht="12" customHeight="1" x14ac:dyDescent="0.25">
      <c r="A52" s="713" t="s">
        <v>508</v>
      </c>
      <c r="B52" s="698">
        <v>979</v>
      </c>
      <c r="C52" s="698">
        <v>0</v>
      </c>
      <c r="D52" s="698">
        <v>0</v>
      </c>
      <c r="E52" s="698">
        <v>0</v>
      </c>
      <c r="F52" s="698">
        <v>0</v>
      </c>
    </row>
    <row r="53" spans="1:6" ht="12" customHeight="1" x14ac:dyDescent="0.25">
      <c r="A53" s="713" t="s">
        <v>509</v>
      </c>
      <c r="B53" s="698">
        <v>0</v>
      </c>
      <c r="C53" s="698">
        <v>0</v>
      </c>
      <c r="D53" s="698">
        <v>37</v>
      </c>
      <c r="E53" s="698">
        <v>151</v>
      </c>
      <c r="F53" s="698">
        <v>49688</v>
      </c>
    </row>
    <row r="54" spans="1:6" ht="12" customHeight="1" x14ac:dyDescent="0.25">
      <c r="A54" s="713" t="s">
        <v>510</v>
      </c>
      <c r="B54" s="698">
        <v>0</v>
      </c>
      <c r="C54" s="698">
        <v>0</v>
      </c>
      <c r="D54" s="698">
        <v>0</v>
      </c>
      <c r="E54" s="698">
        <v>0</v>
      </c>
      <c r="F54" s="698">
        <v>139</v>
      </c>
    </row>
    <row r="55" spans="1:6" ht="12" customHeight="1" x14ac:dyDescent="0.25">
      <c r="A55" s="712" t="s">
        <v>511</v>
      </c>
      <c r="B55" s="698">
        <v>73897</v>
      </c>
      <c r="C55" s="698">
        <v>45186</v>
      </c>
      <c r="D55" s="698">
        <v>102633</v>
      </c>
      <c r="E55" s="698">
        <v>77024</v>
      </c>
      <c r="F55" s="698">
        <v>127976</v>
      </c>
    </row>
    <row r="56" spans="1:6" ht="12" customHeight="1" x14ac:dyDescent="0.25">
      <c r="A56" s="713" t="s">
        <v>512</v>
      </c>
      <c r="B56" s="698">
        <v>0</v>
      </c>
      <c r="C56" s="698">
        <v>0</v>
      </c>
      <c r="D56" s="698">
        <v>0</v>
      </c>
      <c r="E56" s="698">
        <v>0</v>
      </c>
      <c r="F56" s="698">
        <v>0</v>
      </c>
    </row>
    <row r="57" spans="1:6" ht="12" customHeight="1" x14ac:dyDescent="0.25">
      <c r="A57" s="713" t="s">
        <v>513</v>
      </c>
      <c r="B57" s="698">
        <v>7783</v>
      </c>
      <c r="C57" s="698">
        <v>0</v>
      </c>
      <c r="D57" s="698">
        <v>133</v>
      </c>
      <c r="E57" s="698">
        <v>0</v>
      </c>
      <c r="F57" s="698">
        <v>0</v>
      </c>
    </row>
    <row r="58" spans="1:6" ht="12" customHeight="1" x14ac:dyDescent="0.25">
      <c r="A58" s="713" t="s">
        <v>514</v>
      </c>
      <c r="B58" s="698">
        <v>47607</v>
      </c>
      <c r="C58" s="698">
        <v>37157</v>
      </c>
      <c r="D58" s="698">
        <v>88165</v>
      </c>
      <c r="E58" s="698">
        <v>52609</v>
      </c>
      <c r="F58" s="698">
        <v>98297</v>
      </c>
    </row>
    <row r="59" spans="1:6" ht="12" customHeight="1" x14ac:dyDescent="0.25">
      <c r="A59" s="713" t="s">
        <v>515</v>
      </c>
      <c r="B59" s="698">
        <v>0</v>
      </c>
      <c r="C59" s="698">
        <v>0</v>
      </c>
      <c r="D59" s="698">
        <v>0</v>
      </c>
      <c r="E59" s="698">
        <v>0</v>
      </c>
      <c r="F59" s="698">
        <v>0</v>
      </c>
    </row>
    <row r="60" spans="1:6" ht="12" customHeight="1" x14ac:dyDescent="0.25">
      <c r="A60" s="713" t="s">
        <v>516</v>
      </c>
      <c r="B60" s="698">
        <v>18370</v>
      </c>
      <c r="C60" s="698">
        <v>7933</v>
      </c>
      <c r="D60" s="698">
        <v>14261</v>
      </c>
      <c r="E60" s="698">
        <v>24032</v>
      </c>
      <c r="F60" s="698">
        <v>28870</v>
      </c>
    </row>
    <row r="61" spans="1:6" ht="12" customHeight="1" x14ac:dyDescent="0.25">
      <c r="A61" s="713" t="s">
        <v>517</v>
      </c>
      <c r="B61" s="698">
        <v>137</v>
      </c>
      <c r="C61" s="698">
        <v>96</v>
      </c>
      <c r="D61" s="698">
        <v>75</v>
      </c>
      <c r="E61" s="698">
        <v>383</v>
      </c>
      <c r="F61" s="698">
        <v>809</v>
      </c>
    </row>
    <row r="62" spans="1:6" ht="12" customHeight="1" x14ac:dyDescent="0.25">
      <c r="A62" s="714" t="s">
        <v>357</v>
      </c>
      <c r="B62" s="698">
        <v>2907321</v>
      </c>
      <c r="C62" s="698">
        <v>2957807</v>
      </c>
      <c r="D62" s="698">
        <v>3646003</v>
      </c>
      <c r="E62" s="698">
        <v>3971188</v>
      </c>
      <c r="F62" s="698">
        <v>5200546</v>
      </c>
    </row>
    <row r="63" spans="1:6" ht="12" customHeight="1" x14ac:dyDescent="0.25">
      <c r="A63" s="711"/>
      <c r="B63" s="697"/>
      <c r="C63" s="697"/>
      <c r="D63" s="697"/>
      <c r="E63" s="697"/>
      <c r="F63" s="697"/>
    </row>
    <row r="64" spans="1:6" ht="12" customHeight="1" x14ac:dyDescent="0.25">
      <c r="A64" s="711" t="s">
        <v>358</v>
      </c>
      <c r="B64" s="697"/>
      <c r="C64" s="697"/>
      <c r="D64" s="697"/>
      <c r="E64" s="697"/>
      <c r="F64" s="697"/>
    </row>
    <row r="65" spans="1:6" ht="12" customHeight="1" x14ac:dyDescent="0.25">
      <c r="A65" s="713" t="s">
        <v>518</v>
      </c>
      <c r="B65" s="698">
        <v>486445</v>
      </c>
      <c r="C65" s="698">
        <v>1017113</v>
      </c>
      <c r="D65" s="698">
        <v>1396591</v>
      </c>
      <c r="E65" s="698">
        <v>1287790</v>
      </c>
      <c r="F65" s="698">
        <v>1386487</v>
      </c>
    </row>
    <row r="66" spans="1:6" ht="12" customHeight="1" x14ac:dyDescent="0.25">
      <c r="A66" s="713" t="s">
        <v>519</v>
      </c>
      <c r="B66" s="698">
        <v>757462</v>
      </c>
      <c r="C66" s="698">
        <v>569342</v>
      </c>
      <c r="D66" s="698">
        <v>750922</v>
      </c>
      <c r="E66" s="698">
        <v>398376</v>
      </c>
      <c r="F66" s="698">
        <v>856498</v>
      </c>
    </row>
    <row r="67" spans="1:6" ht="12" customHeight="1" x14ac:dyDescent="0.25">
      <c r="A67" s="713" t="s">
        <v>520</v>
      </c>
      <c r="B67" s="698">
        <v>501796</v>
      </c>
      <c r="C67" s="698">
        <v>447771</v>
      </c>
      <c r="D67" s="698">
        <v>645669</v>
      </c>
      <c r="E67" s="698">
        <v>889414</v>
      </c>
      <c r="F67" s="698">
        <v>529989</v>
      </c>
    </row>
    <row r="68" spans="1:6" ht="12" customHeight="1" x14ac:dyDescent="0.25">
      <c r="A68" s="713" t="s">
        <v>359</v>
      </c>
      <c r="B68" s="698">
        <v>0</v>
      </c>
      <c r="C68" s="698">
        <v>470742</v>
      </c>
      <c r="D68" s="698">
        <v>724439</v>
      </c>
      <c r="E68" s="698">
        <v>1267981</v>
      </c>
      <c r="F68" s="698">
        <v>2167501</v>
      </c>
    </row>
    <row r="69" spans="1:6" ht="12" customHeight="1" x14ac:dyDescent="0.25">
      <c r="A69" s="713" t="s">
        <v>521</v>
      </c>
      <c r="B69" s="698">
        <v>0</v>
      </c>
      <c r="C69" s="698">
        <v>0</v>
      </c>
      <c r="D69" s="698">
        <v>0</v>
      </c>
      <c r="E69" s="698">
        <v>0</v>
      </c>
      <c r="F69" s="698">
        <v>0</v>
      </c>
    </row>
    <row r="70" spans="1:6" ht="12" customHeight="1" x14ac:dyDescent="0.25">
      <c r="A70" s="713" t="s">
        <v>522</v>
      </c>
      <c r="B70" s="698">
        <v>0</v>
      </c>
      <c r="C70" s="698">
        <v>0</v>
      </c>
      <c r="D70" s="698">
        <v>0</v>
      </c>
      <c r="E70" s="698">
        <v>0</v>
      </c>
      <c r="F70" s="698">
        <v>0</v>
      </c>
    </row>
    <row r="71" spans="1:6" ht="12" customHeight="1" x14ac:dyDescent="0.25">
      <c r="A71" s="713" t="s">
        <v>523</v>
      </c>
      <c r="B71" s="698">
        <v>344002</v>
      </c>
      <c r="C71" s="698">
        <v>0</v>
      </c>
      <c r="D71" s="698">
        <v>29343</v>
      </c>
      <c r="E71" s="698">
        <v>22482</v>
      </c>
      <c r="F71" s="698">
        <v>16968</v>
      </c>
    </row>
    <row r="72" spans="1:6" ht="12" customHeight="1" x14ac:dyDescent="0.25">
      <c r="A72" s="713" t="s">
        <v>524</v>
      </c>
      <c r="B72" s="698">
        <v>136635</v>
      </c>
      <c r="C72" s="698">
        <v>291004</v>
      </c>
      <c r="D72" s="698">
        <v>475792</v>
      </c>
      <c r="E72" s="698">
        <v>984846</v>
      </c>
      <c r="F72" s="698">
        <v>1692270</v>
      </c>
    </row>
    <row r="73" spans="1:6" ht="12" customHeight="1" x14ac:dyDescent="0.25">
      <c r="A73" s="713" t="s">
        <v>525</v>
      </c>
      <c r="B73" s="698">
        <v>21159</v>
      </c>
      <c r="C73" s="698">
        <v>156750</v>
      </c>
      <c r="D73" s="698">
        <v>129903</v>
      </c>
      <c r="E73" s="698">
        <v>216555</v>
      </c>
      <c r="F73" s="698">
        <v>377621</v>
      </c>
    </row>
    <row r="74" spans="1:6" ht="12" customHeight="1" x14ac:dyDescent="0.25">
      <c r="A74" s="713" t="s">
        <v>490</v>
      </c>
      <c r="B74" s="698">
        <v>1745703</v>
      </c>
      <c r="C74" s="698">
        <v>22988</v>
      </c>
      <c r="D74" s="698">
        <v>89401</v>
      </c>
      <c r="E74" s="698">
        <v>44098</v>
      </c>
      <c r="F74" s="698">
        <v>80643</v>
      </c>
    </row>
    <row r="75" spans="1:6" ht="12" customHeight="1" x14ac:dyDescent="0.25">
      <c r="A75" s="715" t="s">
        <v>360</v>
      </c>
      <c r="B75" s="699">
        <v>344002</v>
      </c>
      <c r="C75" s="699">
        <v>1487855</v>
      </c>
      <c r="D75" s="699">
        <v>2121031</v>
      </c>
      <c r="E75" s="699">
        <v>2555771</v>
      </c>
      <c r="F75" s="699">
        <v>3553988</v>
      </c>
    </row>
    <row r="76" spans="1:6" ht="12" customHeight="1" x14ac:dyDescent="0.25">
      <c r="B76" s="697"/>
      <c r="C76" s="697"/>
      <c r="D76" s="697"/>
      <c r="E76" s="697"/>
      <c r="F76" s="697"/>
    </row>
    <row r="77" spans="1:6" ht="12" customHeight="1" x14ac:dyDescent="0.25">
      <c r="B77" s="697"/>
      <c r="C77" s="697"/>
      <c r="D77" s="697"/>
      <c r="E77" s="697"/>
      <c r="F77" s="697"/>
    </row>
    <row r="78" spans="1:6" ht="12" customHeight="1" x14ac:dyDescent="0.25">
      <c r="B78" s="697"/>
      <c r="C78" s="697"/>
      <c r="D78" s="697"/>
      <c r="E78" s="697"/>
      <c r="F78" s="697"/>
    </row>
    <row r="79" spans="1:6" ht="12" customHeight="1" x14ac:dyDescent="0.25">
      <c r="B79" s="697"/>
      <c r="C79" s="697"/>
      <c r="D79" s="697"/>
      <c r="E79" s="697"/>
      <c r="F79" s="697"/>
    </row>
    <row r="80" spans="1:6" ht="12" customHeight="1" x14ac:dyDescent="0.25">
      <c r="B80" s="697"/>
      <c r="C80" s="697"/>
      <c r="D80" s="697"/>
      <c r="E80" s="697"/>
      <c r="F80" s="697"/>
    </row>
    <row r="81" spans="2:6" ht="12" customHeight="1" x14ac:dyDescent="0.25">
      <c r="B81" s="697"/>
      <c r="C81" s="697"/>
      <c r="D81" s="697"/>
      <c r="E81" s="697"/>
      <c r="F81" s="697"/>
    </row>
    <row r="82" spans="2:6" ht="12" customHeight="1" x14ac:dyDescent="0.25">
      <c r="B82" s="697"/>
      <c r="C82" s="697"/>
      <c r="D82" s="697"/>
      <c r="E82" s="697"/>
      <c r="F82" s="697"/>
    </row>
    <row r="83" spans="2:6" ht="12" customHeight="1" x14ac:dyDescent="0.25">
      <c r="B83" s="697"/>
      <c r="C83" s="697"/>
      <c r="D83" s="697"/>
      <c r="E83" s="697"/>
      <c r="F83" s="697"/>
    </row>
    <row r="84" spans="2:6" ht="12" customHeight="1" x14ac:dyDescent="0.25">
      <c r="B84" s="697"/>
      <c r="C84" s="697"/>
      <c r="D84" s="697"/>
      <c r="E84" s="697"/>
      <c r="F84" s="697"/>
    </row>
    <row r="85" spans="2:6" ht="12" customHeight="1" x14ac:dyDescent="0.25">
      <c r="B85" s="697"/>
      <c r="C85" s="697"/>
      <c r="D85" s="697"/>
      <c r="E85" s="697"/>
      <c r="F85" s="697"/>
    </row>
    <row r="86" spans="2:6" ht="12" customHeight="1" x14ac:dyDescent="0.25">
      <c r="B86" s="697"/>
      <c r="C86" s="697"/>
      <c r="D86" s="697"/>
      <c r="E86" s="697"/>
      <c r="F86" s="697"/>
    </row>
    <row r="87" spans="2:6" ht="12" customHeight="1" x14ac:dyDescent="0.25">
      <c r="B87" s="697"/>
      <c r="C87" s="697"/>
      <c r="D87" s="697"/>
      <c r="E87" s="697"/>
      <c r="F87" s="697"/>
    </row>
    <row r="88" spans="2:6" ht="12" customHeight="1" x14ac:dyDescent="0.25">
      <c r="B88" s="697"/>
      <c r="C88" s="697"/>
      <c r="D88" s="697"/>
      <c r="E88" s="697"/>
      <c r="F88" s="697"/>
    </row>
    <row r="89" spans="2:6" ht="12" customHeight="1" x14ac:dyDescent="0.25">
      <c r="B89" s="697"/>
      <c r="C89" s="697"/>
      <c r="D89" s="697"/>
      <c r="E89" s="697"/>
      <c r="F89" s="697"/>
    </row>
    <row r="90" spans="2:6" ht="12" customHeight="1" x14ac:dyDescent="0.25">
      <c r="B90" s="697"/>
      <c r="C90" s="697"/>
      <c r="D90" s="697"/>
      <c r="E90" s="697"/>
      <c r="F90" s="697"/>
    </row>
    <row r="91" spans="2:6" ht="12" customHeight="1" x14ac:dyDescent="0.25">
      <c r="B91" s="697"/>
      <c r="C91" s="697"/>
      <c r="D91" s="697"/>
      <c r="E91" s="697"/>
      <c r="F91" s="697"/>
    </row>
    <row r="92" spans="2:6" x14ac:dyDescent="0.25">
      <c r="B92" s="697"/>
      <c r="C92" s="697"/>
      <c r="D92" s="697"/>
      <c r="E92" s="697"/>
      <c r="F92" s="697"/>
    </row>
    <row r="93" spans="2:6" x14ac:dyDescent="0.25">
      <c r="B93" s="697"/>
      <c r="C93" s="697"/>
      <c r="D93" s="697"/>
      <c r="E93" s="697"/>
      <c r="F93" s="697"/>
    </row>
    <row r="94" spans="2:6" x14ac:dyDescent="0.25">
      <c r="B94" s="697"/>
      <c r="C94" s="697"/>
      <c r="D94" s="697"/>
      <c r="E94" s="697"/>
      <c r="F94" s="697"/>
    </row>
    <row r="95" spans="2:6" x14ac:dyDescent="0.25">
      <c r="B95" s="697"/>
      <c r="C95" s="697"/>
      <c r="D95" s="697"/>
      <c r="E95" s="697"/>
      <c r="F95" s="697"/>
    </row>
    <row r="96" spans="2:6" x14ac:dyDescent="0.25">
      <c r="B96" s="697"/>
      <c r="C96" s="697"/>
      <c r="D96" s="697"/>
      <c r="E96" s="697"/>
      <c r="F96" s="697"/>
    </row>
    <row r="97" spans="2:6" x14ac:dyDescent="0.25">
      <c r="B97" s="697"/>
      <c r="C97" s="697"/>
      <c r="D97" s="697"/>
      <c r="E97" s="697"/>
      <c r="F97" s="697"/>
    </row>
    <row r="98" spans="2:6" x14ac:dyDescent="0.25">
      <c r="B98" s="697"/>
      <c r="C98" s="697"/>
      <c r="D98" s="697"/>
      <c r="E98" s="697"/>
      <c r="F98" s="697"/>
    </row>
    <row r="99" spans="2:6" x14ac:dyDescent="0.25">
      <c r="B99" s="697"/>
      <c r="C99" s="697"/>
      <c r="D99" s="697"/>
      <c r="E99" s="697"/>
      <c r="F99" s="697"/>
    </row>
    <row r="100" spans="2:6" x14ac:dyDescent="0.25">
      <c r="B100" s="697"/>
      <c r="C100" s="697"/>
      <c r="D100" s="697"/>
      <c r="E100" s="697"/>
      <c r="F100" s="697"/>
    </row>
    <row r="101" spans="2:6" x14ac:dyDescent="0.25">
      <c r="B101" s="697"/>
      <c r="C101" s="697"/>
      <c r="D101" s="697"/>
      <c r="E101" s="697"/>
      <c r="F101" s="697"/>
    </row>
    <row r="102" spans="2:6" x14ac:dyDescent="0.25">
      <c r="B102" s="697"/>
      <c r="C102" s="697"/>
      <c r="D102" s="697"/>
      <c r="E102" s="697"/>
      <c r="F102" s="697"/>
    </row>
    <row r="103" spans="2:6" x14ac:dyDescent="0.25">
      <c r="B103" s="697"/>
      <c r="C103" s="697"/>
      <c r="D103" s="697"/>
      <c r="E103" s="697"/>
      <c r="F103" s="697"/>
    </row>
    <row r="104" spans="2:6" x14ac:dyDescent="0.25">
      <c r="B104" s="697"/>
      <c r="C104" s="697"/>
      <c r="D104" s="697"/>
      <c r="E104" s="697"/>
      <c r="F104" s="697"/>
    </row>
    <row r="105" spans="2:6" x14ac:dyDescent="0.25">
      <c r="B105" s="697"/>
      <c r="C105" s="697"/>
      <c r="D105" s="697"/>
      <c r="E105" s="697"/>
      <c r="F105" s="697"/>
    </row>
    <row r="106" spans="2:6" x14ac:dyDescent="0.25">
      <c r="B106" s="697"/>
      <c r="C106" s="697"/>
      <c r="D106" s="697"/>
      <c r="E106" s="697"/>
      <c r="F106" s="697"/>
    </row>
    <row r="107" spans="2:6" x14ac:dyDescent="0.25">
      <c r="B107" s="697"/>
      <c r="C107" s="697"/>
      <c r="D107" s="697"/>
      <c r="E107" s="697"/>
      <c r="F107" s="697"/>
    </row>
    <row r="108" spans="2:6" x14ac:dyDescent="0.25">
      <c r="B108" s="697"/>
      <c r="C108" s="697"/>
      <c r="D108" s="697"/>
      <c r="E108" s="697"/>
      <c r="F108" s="697"/>
    </row>
    <row r="109" spans="2:6" x14ac:dyDescent="0.25">
      <c r="B109" s="697"/>
      <c r="C109" s="697"/>
      <c r="D109" s="697"/>
      <c r="E109" s="697"/>
      <c r="F109" s="697"/>
    </row>
    <row r="110" spans="2:6" x14ac:dyDescent="0.25">
      <c r="B110" s="697"/>
      <c r="C110" s="697"/>
      <c r="D110" s="697"/>
      <c r="E110" s="697"/>
      <c r="F110" s="69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5" defaultRowHeight="13.5" x14ac:dyDescent="0.25"/>
  <cols>
    <col min="1" max="1" width="56.5" style="724" customWidth="1"/>
    <col min="2" max="7" width="11.1640625" style="219" customWidth="1"/>
    <col min="8" max="10" width="8.1640625" style="219" customWidth="1"/>
    <col min="11" max="16384" width="13.5" style="219"/>
  </cols>
  <sheetData>
    <row r="1" spans="1:9" ht="36" customHeight="1" x14ac:dyDescent="0.25"/>
    <row r="2" spans="1:9" s="555" customFormat="1" ht="28.15" customHeight="1" x14ac:dyDescent="0.2">
      <c r="A2" s="846" t="s">
        <v>402</v>
      </c>
      <c r="B2" s="846"/>
      <c r="C2" s="846"/>
      <c r="D2" s="540"/>
      <c r="E2" s="36"/>
      <c r="F2" s="36" t="s">
        <v>403</v>
      </c>
      <c r="G2" s="648"/>
      <c r="H2" s="649"/>
      <c r="I2" s="649"/>
    </row>
    <row r="3" spans="1:9" ht="13.9" customHeight="1" x14ac:dyDescent="0.25">
      <c r="A3" s="725" t="s">
        <v>175</v>
      </c>
      <c r="B3" s="556"/>
      <c r="C3" s="556"/>
      <c r="D3" s="556"/>
      <c r="E3" s="556"/>
      <c r="F3" s="556"/>
    </row>
    <row r="4" spans="1:9" ht="13.9" customHeight="1" x14ac:dyDescent="0.25">
      <c r="A4" s="726"/>
      <c r="B4" s="220"/>
      <c r="C4" s="220"/>
      <c r="D4" s="220"/>
      <c r="E4" s="208"/>
      <c r="F4" s="208"/>
      <c r="G4" s="633"/>
    </row>
    <row r="5" spans="1:9" ht="30" customHeight="1" x14ac:dyDescent="0.25">
      <c r="A5" s="727"/>
      <c r="B5" s="48">
        <v>2019</v>
      </c>
      <c r="C5" s="48">
        <v>2020</v>
      </c>
      <c r="D5" s="48">
        <v>2021</v>
      </c>
      <c r="E5" s="43">
        <v>2022</v>
      </c>
      <c r="F5" s="43">
        <v>2023</v>
      </c>
      <c r="G5" s="633"/>
    </row>
    <row r="6" spans="1:9" ht="12" customHeight="1" x14ac:dyDescent="0.25">
      <c r="A6" s="221"/>
      <c r="B6" s="695"/>
      <c r="C6" s="695"/>
      <c r="D6" s="695"/>
      <c r="E6" s="696"/>
      <c r="F6" s="696"/>
    </row>
    <row r="7" spans="1:9" ht="12" customHeight="1" x14ac:dyDescent="0.25">
      <c r="A7" s="210" t="s">
        <v>362</v>
      </c>
      <c r="B7" s="222">
        <v>34</v>
      </c>
      <c r="C7" s="222">
        <v>130</v>
      </c>
      <c r="D7" s="222">
        <v>1791</v>
      </c>
      <c r="E7" s="222">
        <v>1094</v>
      </c>
      <c r="F7" s="222">
        <v>216</v>
      </c>
    </row>
    <row r="8" spans="1:9" ht="12" customHeight="1" x14ac:dyDescent="0.25">
      <c r="A8" s="212" t="s">
        <v>363</v>
      </c>
      <c r="B8" s="223">
        <v>406</v>
      </c>
      <c r="C8" s="223">
        <v>363</v>
      </c>
      <c r="D8" s="223">
        <v>388</v>
      </c>
      <c r="E8" s="223">
        <v>803</v>
      </c>
      <c r="F8" s="223">
        <v>531</v>
      </c>
    </row>
    <row r="9" spans="1:9" ht="12" customHeight="1" x14ac:dyDescent="0.25">
      <c r="A9" s="212" t="s">
        <v>364</v>
      </c>
      <c r="B9" s="223">
        <v>-2</v>
      </c>
      <c r="C9" s="223">
        <v>0</v>
      </c>
      <c r="D9" s="223">
        <v>0</v>
      </c>
      <c r="E9" s="223">
        <v>-919</v>
      </c>
      <c r="F9" s="223">
        <v>-787</v>
      </c>
    </row>
    <row r="10" spans="1:9" ht="12" customHeight="1" x14ac:dyDescent="0.25">
      <c r="A10" s="212" t="s">
        <v>365</v>
      </c>
      <c r="B10" s="223">
        <v>-27157</v>
      </c>
      <c r="C10" s="223">
        <v>-43797</v>
      </c>
      <c r="D10" s="223">
        <v>-45622</v>
      </c>
      <c r="E10" s="223">
        <v>-38021</v>
      </c>
      <c r="F10" s="223">
        <v>-45844</v>
      </c>
    </row>
    <row r="11" spans="1:9" ht="12" customHeight="1" x14ac:dyDescent="0.25">
      <c r="A11" s="212" t="s">
        <v>366</v>
      </c>
      <c r="B11" s="223">
        <v>-23730</v>
      </c>
      <c r="C11" s="223">
        <v>-39601</v>
      </c>
      <c r="D11" s="223">
        <v>-40281</v>
      </c>
      <c r="E11" s="223">
        <v>-31071</v>
      </c>
      <c r="F11" s="223">
        <v>-37110</v>
      </c>
    </row>
    <row r="12" spans="1:9" ht="12" customHeight="1" x14ac:dyDescent="0.25">
      <c r="A12" s="212" t="s">
        <v>367</v>
      </c>
      <c r="B12" s="223">
        <v>-1544</v>
      </c>
      <c r="C12" s="223">
        <v>-1860</v>
      </c>
      <c r="D12" s="223">
        <v>-2209</v>
      </c>
      <c r="E12" s="223">
        <v>-2628</v>
      </c>
      <c r="F12" s="223">
        <v>-3080</v>
      </c>
    </row>
    <row r="13" spans="1:9" ht="12" customHeight="1" x14ac:dyDescent="0.25">
      <c r="A13" s="212" t="s">
        <v>368</v>
      </c>
      <c r="B13" s="223">
        <v>-1883</v>
      </c>
      <c r="C13" s="223">
        <v>-2336</v>
      </c>
      <c r="D13" s="223">
        <v>-3132</v>
      </c>
      <c r="E13" s="223">
        <v>-4323</v>
      </c>
      <c r="F13" s="223">
        <v>-5654</v>
      </c>
    </row>
    <row r="14" spans="1:9" ht="12" customHeight="1" x14ac:dyDescent="0.25">
      <c r="A14" s="212" t="s">
        <v>369</v>
      </c>
      <c r="B14" s="223">
        <v>-1</v>
      </c>
      <c r="C14" s="223">
        <v>-1</v>
      </c>
      <c r="D14" s="223">
        <v>0</v>
      </c>
      <c r="E14" s="223">
        <v>0</v>
      </c>
      <c r="F14" s="223">
        <v>0</v>
      </c>
    </row>
    <row r="15" spans="1:9" ht="12" customHeight="1" x14ac:dyDescent="0.25">
      <c r="A15" s="212" t="s">
        <v>370</v>
      </c>
      <c r="B15" s="223">
        <v>112</v>
      </c>
      <c r="C15" s="223">
        <v>988</v>
      </c>
      <c r="D15" s="223">
        <v>0</v>
      </c>
      <c r="E15" s="223">
        <v>0</v>
      </c>
      <c r="F15" s="223">
        <v>0</v>
      </c>
    </row>
    <row r="16" spans="1:9" ht="12" customHeight="1" x14ac:dyDescent="0.25">
      <c r="A16" s="212" t="s">
        <v>371</v>
      </c>
      <c r="B16" s="223">
        <v>81</v>
      </c>
      <c r="C16" s="223">
        <v>90</v>
      </c>
      <c r="D16" s="223">
        <v>0</v>
      </c>
      <c r="E16" s="223">
        <v>0</v>
      </c>
      <c r="F16" s="223">
        <v>0</v>
      </c>
    </row>
    <row r="17" spans="1:6" ht="12" customHeight="1" x14ac:dyDescent="0.25">
      <c r="A17" s="214" t="s">
        <v>39</v>
      </c>
      <c r="B17" s="223">
        <v>-26591</v>
      </c>
      <c r="C17" s="223">
        <v>-42226</v>
      </c>
      <c r="D17" s="223">
        <v>-43443</v>
      </c>
      <c r="E17" s="223">
        <v>-37044</v>
      </c>
      <c r="F17" s="223">
        <v>-45883</v>
      </c>
    </row>
    <row r="18" spans="1:6" ht="12" customHeight="1" x14ac:dyDescent="0.25">
      <c r="A18" s="212" t="s">
        <v>372</v>
      </c>
      <c r="B18" s="223">
        <v>32634</v>
      </c>
      <c r="C18" s="223">
        <v>37211</v>
      </c>
      <c r="D18" s="223">
        <v>48963</v>
      </c>
      <c r="E18" s="223">
        <v>60276</v>
      </c>
      <c r="F18" s="223">
        <v>122861</v>
      </c>
    </row>
    <row r="19" spans="1:6" ht="12" customHeight="1" x14ac:dyDescent="0.25">
      <c r="A19" s="212" t="s">
        <v>373</v>
      </c>
      <c r="B19" s="223">
        <v>-1681</v>
      </c>
      <c r="C19" s="223">
        <v>-1896</v>
      </c>
      <c r="D19" s="223">
        <v>-2290</v>
      </c>
      <c r="E19" s="223">
        <v>-2523</v>
      </c>
      <c r="F19" s="223">
        <v>-3740</v>
      </c>
    </row>
    <row r="20" spans="1:6" ht="12" customHeight="1" x14ac:dyDescent="0.25">
      <c r="A20" s="212" t="s">
        <v>374</v>
      </c>
      <c r="B20" s="223">
        <v>169083</v>
      </c>
      <c r="C20" s="223">
        <v>61789</v>
      </c>
      <c r="D20" s="223">
        <v>108924</v>
      </c>
      <c r="E20" s="223">
        <v>-304227</v>
      </c>
      <c r="F20" s="223">
        <v>246706</v>
      </c>
    </row>
    <row r="21" spans="1:6" ht="12" customHeight="1" x14ac:dyDescent="0.25">
      <c r="A21" s="212" t="s">
        <v>375</v>
      </c>
      <c r="B21" s="223">
        <v>1149</v>
      </c>
      <c r="C21" s="223">
        <v>-74</v>
      </c>
      <c r="D21" s="223">
        <v>26425</v>
      </c>
      <c r="E21" s="223">
        <v>-33797</v>
      </c>
      <c r="F21" s="223">
        <v>48143</v>
      </c>
    </row>
    <row r="22" spans="1:6" ht="12" customHeight="1" x14ac:dyDescent="0.25">
      <c r="A22" s="212" t="s">
        <v>376</v>
      </c>
      <c r="B22" s="223">
        <v>147886</v>
      </c>
      <c r="C22" s="223">
        <v>62695</v>
      </c>
      <c r="D22" s="223">
        <v>79777</v>
      </c>
      <c r="E22" s="223">
        <v>-277132</v>
      </c>
      <c r="F22" s="223">
        <v>168264</v>
      </c>
    </row>
    <row r="23" spans="1:6" ht="12" customHeight="1" x14ac:dyDescent="0.25">
      <c r="A23" s="212" t="s">
        <v>377</v>
      </c>
      <c r="B23" s="223">
        <v>-5834</v>
      </c>
      <c r="C23" s="223">
        <v>13138</v>
      </c>
      <c r="D23" s="223">
        <v>375</v>
      </c>
      <c r="E23" s="223">
        <v>8662</v>
      </c>
      <c r="F23" s="223">
        <v>-6856</v>
      </c>
    </row>
    <row r="24" spans="1:6" ht="12" customHeight="1" x14ac:dyDescent="0.25">
      <c r="A24" s="212" t="s">
        <v>378</v>
      </c>
      <c r="B24" s="223">
        <v>25881</v>
      </c>
      <c r="C24" s="223">
        <v>-13970</v>
      </c>
      <c r="D24" s="223">
        <v>2348</v>
      </c>
      <c r="E24" s="223">
        <v>-1961</v>
      </c>
      <c r="F24" s="223">
        <v>37154</v>
      </c>
    </row>
    <row r="25" spans="1:6" ht="12" customHeight="1" x14ac:dyDescent="0.25">
      <c r="A25" s="212" t="s">
        <v>379</v>
      </c>
      <c r="B25" s="223">
        <v>161</v>
      </c>
      <c r="C25" s="223">
        <v>-1171</v>
      </c>
      <c r="D25" s="223">
        <v>2477</v>
      </c>
      <c r="E25" s="223">
        <v>208</v>
      </c>
      <c r="F25" s="223">
        <v>-1852</v>
      </c>
    </row>
    <row r="26" spans="1:6" ht="12" customHeight="1" x14ac:dyDescent="0.25">
      <c r="A26" s="212" t="s">
        <v>380</v>
      </c>
      <c r="B26" s="223">
        <v>56289</v>
      </c>
      <c r="C26" s="223">
        <v>-36699</v>
      </c>
      <c r="D26" s="223">
        <v>85660</v>
      </c>
      <c r="E26" s="223">
        <v>-21540</v>
      </c>
      <c r="F26" s="223">
        <v>46803</v>
      </c>
    </row>
    <row r="27" spans="1:6" ht="12" customHeight="1" x14ac:dyDescent="0.25">
      <c r="A27" s="212" t="s">
        <v>381</v>
      </c>
      <c r="B27" s="223">
        <v>0</v>
      </c>
      <c r="C27" s="223">
        <v>0</v>
      </c>
      <c r="D27" s="223">
        <v>0</v>
      </c>
      <c r="E27" s="223">
        <v>0</v>
      </c>
      <c r="F27" s="223">
        <v>-569</v>
      </c>
    </row>
    <row r="28" spans="1:6" ht="12" customHeight="1" x14ac:dyDescent="0.25">
      <c r="A28" s="212" t="s">
        <v>382</v>
      </c>
      <c r="B28" s="223">
        <v>7688</v>
      </c>
      <c r="C28" s="223">
        <v>-27015</v>
      </c>
      <c r="D28" s="223">
        <v>16597</v>
      </c>
      <c r="E28" s="223">
        <v>2110</v>
      </c>
      <c r="F28" s="223">
        <v>14883</v>
      </c>
    </row>
    <row r="29" spans="1:6" ht="12" customHeight="1" x14ac:dyDescent="0.25">
      <c r="A29" s="212" t="s">
        <v>383</v>
      </c>
      <c r="B29" s="223">
        <v>54644</v>
      </c>
      <c r="C29" s="223">
        <v>-15140</v>
      </c>
      <c r="D29" s="223">
        <v>108447</v>
      </c>
      <c r="E29" s="223">
        <v>-25549</v>
      </c>
      <c r="F29" s="223">
        <v>27245</v>
      </c>
    </row>
    <row r="30" spans="1:6" ht="12" customHeight="1" x14ac:dyDescent="0.25">
      <c r="A30" s="212" t="s">
        <v>384</v>
      </c>
      <c r="B30" s="223">
        <v>-6034</v>
      </c>
      <c r="C30" s="223">
        <v>5417</v>
      </c>
      <c r="D30" s="223">
        <v>-39594</v>
      </c>
      <c r="E30" s="223">
        <v>2656</v>
      </c>
      <c r="F30" s="223">
        <v>4669</v>
      </c>
    </row>
    <row r="31" spans="1:6" ht="12" customHeight="1" x14ac:dyDescent="0.25">
      <c r="A31" s="212" t="s">
        <v>385</v>
      </c>
      <c r="B31" s="223">
        <v>-10</v>
      </c>
      <c r="C31" s="223">
        <v>40</v>
      </c>
      <c r="D31" s="223">
        <v>209</v>
      </c>
      <c r="E31" s="223">
        <v>-756</v>
      </c>
      <c r="F31" s="223">
        <v>575</v>
      </c>
    </row>
    <row r="32" spans="1:6" ht="12" customHeight="1" x14ac:dyDescent="0.25">
      <c r="A32" s="214" t="s">
        <v>40</v>
      </c>
      <c r="B32" s="223">
        <v>256485</v>
      </c>
      <c r="C32" s="223">
        <v>59235</v>
      </c>
      <c r="D32" s="223">
        <v>243733</v>
      </c>
      <c r="E32" s="223">
        <v>-267806</v>
      </c>
      <c r="F32" s="223">
        <v>410777</v>
      </c>
    </row>
    <row r="33" spans="1:6" ht="12" customHeight="1" x14ac:dyDescent="0.25">
      <c r="A33" s="214" t="s">
        <v>41</v>
      </c>
      <c r="B33" s="223">
        <v>229475</v>
      </c>
      <c r="C33" s="223">
        <v>17009</v>
      </c>
      <c r="D33" s="223">
        <v>200290</v>
      </c>
      <c r="E33" s="223">
        <v>-304850</v>
      </c>
      <c r="F33" s="223">
        <v>364895</v>
      </c>
    </row>
    <row r="34" spans="1:6" ht="12" customHeight="1" x14ac:dyDescent="0.25">
      <c r="A34" s="212" t="s">
        <v>386</v>
      </c>
      <c r="B34" s="223">
        <v>-1350</v>
      </c>
      <c r="C34" s="223">
        <v>-1074</v>
      </c>
      <c r="D34" s="223">
        <v>-1857</v>
      </c>
      <c r="E34" s="223">
        <v>-4313</v>
      </c>
      <c r="F34" s="223">
        <v>-3296</v>
      </c>
    </row>
    <row r="35" spans="1:6" ht="12" customHeight="1" x14ac:dyDescent="0.25">
      <c r="A35" s="215" t="s">
        <v>42</v>
      </c>
      <c r="B35" s="224">
        <v>228107</v>
      </c>
      <c r="C35" s="224">
        <v>15934</v>
      </c>
      <c r="D35" s="224">
        <v>198433</v>
      </c>
      <c r="E35" s="224">
        <v>-309163</v>
      </c>
      <c r="F35" s="224">
        <v>361599</v>
      </c>
    </row>
    <row r="36" spans="1:6" ht="12" customHeight="1" x14ac:dyDescent="0.25">
      <c r="A36" s="725"/>
      <c r="B36" s="696"/>
      <c r="C36" s="696"/>
      <c r="D36" s="696"/>
      <c r="E36" s="696"/>
      <c r="F36" s="696"/>
    </row>
    <row r="37" spans="1:6" ht="12" customHeight="1" x14ac:dyDescent="0.25">
      <c r="B37" s="696"/>
      <c r="C37" s="696"/>
      <c r="D37" s="696"/>
      <c r="E37" s="696"/>
      <c r="F37" s="696"/>
    </row>
    <row r="38" spans="1:6" ht="12" customHeight="1" x14ac:dyDescent="0.25">
      <c r="B38" s="696"/>
      <c r="C38" s="696"/>
      <c r="D38" s="696"/>
      <c r="E38" s="696"/>
      <c r="F38" s="696"/>
    </row>
    <row r="39" spans="1:6" ht="12" customHeight="1" x14ac:dyDescent="0.25">
      <c r="B39" s="696"/>
      <c r="C39" s="696"/>
      <c r="D39" s="696"/>
      <c r="E39" s="696"/>
      <c r="F39" s="696"/>
    </row>
    <row r="40" spans="1:6" ht="12" customHeight="1" x14ac:dyDescent="0.25">
      <c r="B40" s="696"/>
      <c r="C40" s="696"/>
      <c r="D40" s="696"/>
      <c r="E40" s="696"/>
      <c r="F40" s="696"/>
    </row>
    <row r="41" spans="1:6" ht="12" customHeight="1" x14ac:dyDescent="0.25">
      <c r="B41" s="696"/>
      <c r="C41" s="696"/>
      <c r="D41" s="696"/>
      <c r="E41" s="696"/>
      <c r="F41" s="696"/>
    </row>
    <row r="42" spans="1:6" ht="12" customHeight="1" x14ac:dyDescent="0.25">
      <c r="B42" s="696"/>
      <c r="C42" s="696"/>
      <c r="D42" s="696"/>
      <c r="E42" s="696"/>
      <c r="F42" s="696"/>
    </row>
    <row r="43" spans="1:6" ht="12" customHeight="1" x14ac:dyDescent="0.25">
      <c r="B43" s="696"/>
      <c r="C43" s="696"/>
      <c r="D43" s="696"/>
      <c r="E43" s="696"/>
      <c r="F43" s="696"/>
    </row>
    <row r="44" spans="1:6" ht="12" customHeight="1" x14ac:dyDescent="0.25">
      <c r="B44" s="696"/>
      <c r="C44" s="696"/>
      <c r="D44" s="696"/>
      <c r="E44" s="696"/>
      <c r="F44" s="696"/>
    </row>
    <row r="45" spans="1:6" ht="12" customHeight="1" x14ac:dyDescent="0.25">
      <c r="B45" s="696"/>
      <c r="C45" s="696"/>
      <c r="D45" s="696"/>
      <c r="E45" s="696"/>
      <c r="F45" s="696"/>
    </row>
    <row r="46" spans="1:6" ht="12" customHeight="1" x14ac:dyDescent="0.25">
      <c r="B46" s="696"/>
      <c r="C46" s="696"/>
      <c r="D46" s="696"/>
      <c r="E46" s="696"/>
      <c r="F46" s="696"/>
    </row>
    <row r="47" spans="1:6" ht="12" customHeight="1" x14ac:dyDescent="0.25">
      <c r="B47" s="696"/>
      <c r="C47" s="696"/>
      <c r="D47" s="696"/>
      <c r="E47" s="696"/>
      <c r="F47" s="696"/>
    </row>
    <row r="48" spans="1:6" ht="12" customHeight="1" x14ac:dyDescent="0.25">
      <c r="B48" s="696"/>
      <c r="C48" s="696"/>
      <c r="D48" s="696"/>
      <c r="E48" s="696"/>
      <c r="F48" s="696"/>
    </row>
    <row r="49" spans="2:6" ht="12" customHeight="1" x14ac:dyDescent="0.25">
      <c r="B49" s="696"/>
      <c r="C49" s="696"/>
      <c r="D49" s="696"/>
      <c r="E49" s="696"/>
      <c r="F49" s="696"/>
    </row>
    <row r="50" spans="2:6" ht="12" customHeight="1" x14ac:dyDescent="0.25">
      <c r="B50" s="696"/>
      <c r="C50" s="696"/>
      <c r="D50" s="696"/>
      <c r="E50" s="696"/>
      <c r="F50" s="696"/>
    </row>
    <row r="51" spans="2:6" ht="12" customHeight="1" x14ac:dyDescent="0.25">
      <c r="B51" s="696"/>
      <c r="C51" s="696"/>
      <c r="D51" s="696"/>
      <c r="E51" s="696"/>
      <c r="F51" s="696"/>
    </row>
    <row r="52" spans="2:6" ht="12" customHeight="1" x14ac:dyDescent="0.25">
      <c r="B52" s="696"/>
      <c r="C52" s="696"/>
      <c r="D52" s="696"/>
      <c r="E52" s="696"/>
      <c r="F52" s="696"/>
    </row>
    <row r="53" spans="2:6" ht="12" customHeight="1" x14ac:dyDescent="0.25">
      <c r="B53" s="696"/>
      <c r="C53" s="696"/>
      <c r="D53" s="696"/>
      <c r="E53" s="696"/>
      <c r="F53" s="696"/>
    </row>
    <row r="54" spans="2:6" ht="12" customHeight="1" x14ac:dyDescent="0.25">
      <c r="B54" s="696"/>
      <c r="C54" s="696"/>
      <c r="D54" s="696"/>
      <c r="E54" s="696"/>
      <c r="F54" s="696"/>
    </row>
    <row r="55" spans="2:6" ht="12" customHeight="1" x14ac:dyDescent="0.25">
      <c r="B55" s="696"/>
      <c r="C55" s="696"/>
      <c r="D55" s="696"/>
      <c r="E55" s="696"/>
      <c r="F55" s="696"/>
    </row>
    <row r="56" spans="2:6" ht="12" customHeight="1" x14ac:dyDescent="0.25">
      <c r="B56" s="696"/>
      <c r="C56" s="696"/>
      <c r="D56" s="696"/>
      <c r="E56" s="696"/>
      <c r="F56" s="696"/>
    </row>
    <row r="57" spans="2:6" ht="12" customHeight="1" x14ac:dyDescent="0.25">
      <c r="B57" s="696"/>
      <c r="C57" s="696"/>
      <c r="D57" s="696"/>
      <c r="E57" s="696"/>
      <c r="F57" s="696"/>
    </row>
    <row r="58" spans="2:6" ht="12" customHeight="1" x14ac:dyDescent="0.25">
      <c r="B58" s="696"/>
      <c r="C58" s="696"/>
      <c r="D58" s="696"/>
      <c r="E58" s="696"/>
      <c r="F58" s="696"/>
    </row>
    <row r="59" spans="2:6" ht="12" customHeight="1" x14ac:dyDescent="0.25">
      <c r="B59" s="696"/>
      <c r="C59" s="696"/>
      <c r="D59" s="696"/>
      <c r="E59" s="696"/>
      <c r="F59" s="696"/>
    </row>
    <row r="60" spans="2:6" ht="12" customHeight="1" x14ac:dyDescent="0.25">
      <c r="B60" s="696"/>
      <c r="C60" s="696"/>
      <c r="D60" s="696"/>
      <c r="E60" s="696"/>
      <c r="F60" s="696"/>
    </row>
    <row r="61" spans="2:6" ht="12" customHeight="1" x14ac:dyDescent="0.25">
      <c r="B61" s="696"/>
      <c r="C61" s="696"/>
      <c r="D61" s="696"/>
      <c r="E61" s="696"/>
      <c r="F61" s="696"/>
    </row>
    <row r="62" spans="2:6" ht="12" customHeight="1" x14ac:dyDescent="0.25">
      <c r="B62" s="696"/>
      <c r="C62" s="696"/>
      <c r="D62" s="696"/>
      <c r="E62" s="696"/>
      <c r="F62" s="696"/>
    </row>
    <row r="63" spans="2:6" ht="12" customHeight="1" x14ac:dyDescent="0.25">
      <c r="B63" s="696"/>
      <c r="C63" s="696"/>
      <c r="D63" s="696"/>
      <c r="E63" s="696"/>
      <c r="F63" s="696"/>
    </row>
    <row r="64" spans="2:6" ht="12" customHeight="1" x14ac:dyDescent="0.25">
      <c r="B64" s="696"/>
      <c r="C64" s="696"/>
      <c r="D64" s="696"/>
      <c r="E64" s="696"/>
      <c r="F64" s="696"/>
    </row>
    <row r="65" spans="2:6" ht="12" customHeight="1" x14ac:dyDescent="0.25">
      <c r="B65" s="696"/>
      <c r="C65" s="696"/>
      <c r="D65" s="696"/>
      <c r="E65" s="696"/>
      <c r="F65" s="696"/>
    </row>
    <row r="66" spans="2:6" ht="12" customHeight="1" x14ac:dyDescent="0.25">
      <c r="B66" s="696"/>
      <c r="C66" s="696"/>
      <c r="D66" s="696"/>
      <c r="E66" s="696"/>
      <c r="F66" s="696"/>
    </row>
    <row r="67" spans="2:6" ht="12" customHeight="1" x14ac:dyDescent="0.25">
      <c r="B67" s="696"/>
      <c r="C67" s="696"/>
      <c r="D67" s="696"/>
      <c r="E67" s="696"/>
      <c r="F67" s="696"/>
    </row>
    <row r="68" spans="2:6" ht="12" customHeight="1" x14ac:dyDescent="0.25">
      <c r="B68" s="696"/>
      <c r="C68" s="696"/>
      <c r="D68" s="696"/>
      <c r="E68" s="696"/>
      <c r="F68" s="696"/>
    </row>
    <row r="69" spans="2:6" ht="12" customHeight="1" x14ac:dyDescent="0.25">
      <c r="B69" s="696"/>
      <c r="C69" s="696"/>
      <c r="D69" s="696"/>
      <c r="E69" s="696"/>
      <c r="F69" s="696"/>
    </row>
    <row r="70" spans="2:6" ht="12" customHeight="1" x14ac:dyDescent="0.25">
      <c r="B70" s="696"/>
      <c r="C70" s="696"/>
      <c r="D70" s="696"/>
      <c r="E70" s="696"/>
      <c r="F70" s="696"/>
    </row>
    <row r="71" spans="2:6" ht="12" customHeight="1" x14ac:dyDescent="0.25">
      <c r="B71" s="696"/>
      <c r="C71" s="696"/>
      <c r="D71" s="696"/>
      <c r="E71" s="696"/>
      <c r="F71" s="696"/>
    </row>
    <row r="72" spans="2:6" ht="12" customHeight="1" x14ac:dyDescent="0.25">
      <c r="B72" s="696"/>
      <c r="C72" s="696"/>
      <c r="D72" s="696"/>
      <c r="E72" s="696"/>
      <c r="F72" s="696"/>
    </row>
    <row r="73" spans="2:6" ht="12" customHeight="1" x14ac:dyDescent="0.25">
      <c r="B73" s="696"/>
      <c r="C73" s="696"/>
      <c r="D73" s="696"/>
      <c r="E73" s="696"/>
      <c r="F73" s="696"/>
    </row>
    <row r="74" spans="2:6" ht="12" customHeight="1" x14ac:dyDescent="0.25">
      <c r="B74" s="696"/>
      <c r="C74" s="696"/>
      <c r="D74" s="696"/>
      <c r="E74" s="696"/>
      <c r="F74" s="696"/>
    </row>
    <row r="75" spans="2:6" ht="12" customHeight="1" x14ac:dyDescent="0.25">
      <c r="B75" s="696"/>
      <c r="C75" s="696"/>
      <c r="D75" s="696"/>
      <c r="E75" s="696"/>
      <c r="F75" s="696"/>
    </row>
    <row r="76" spans="2:6" ht="12" customHeight="1" x14ac:dyDescent="0.25">
      <c r="B76" s="696"/>
      <c r="C76" s="696"/>
      <c r="D76" s="696"/>
      <c r="E76" s="696"/>
      <c r="F76" s="696"/>
    </row>
    <row r="77" spans="2:6" ht="12" customHeight="1" x14ac:dyDescent="0.25">
      <c r="B77" s="696"/>
      <c r="C77" s="696"/>
      <c r="D77" s="696"/>
      <c r="E77" s="696"/>
      <c r="F77" s="696"/>
    </row>
    <row r="78" spans="2:6" ht="12" customHeight="1" x14ac:dyDescent="0.25">
      <c r="B78" s="696"/>
      <c r="C78" s="696"/>
      <c r="D78" s="696"/>
      <c r="E78" s="696"/>
      <c r="F78" s="696"/>
    </row>
    <row r="79" spans="2:6" ht="12" customHeight="1" x14ac:dyDescent="0.25">
      <c r="B79" s="696"/>
      <c r="C79" s="696"/>
      <c r="D79" s="696"/>
      <c r="E79" s="696"/>
      <c r="F79" s="696"/>
    </row>
    <row r="80" spans="2:6" ht="12" customHeight="1" x14ac:dyDescent="0.25">
      <c r="B80" s="696"/>
      <c r="C80" s="696"/>
      <c r="D80" s="696"/>
      <c r="E80" s="696"/>
      <c r="F80" s="696"/>
    </row>
    <row r="81" spans="2:6" ht="12" customHeight="1" x14ac:dyDescent="0.25">
      <c r="B81" s="696"/>
      <c r="C81" s="696"/>
      <c r="D81" s="696"/>
      <c r="E81" s="696"/>
      <c r="F81" s="696"/>
    </row>
    <row r="82" spans="2:6" ht="12" customHeight="1" x14ac:dyDescent="0.25">
      <c r="B82" s="696"/>
      <c r="C82" s="696"/>
      <c r="D82" s="696"/>
      <c r="E82" s="696"/>
      <c r="F82" s="696"/>
    </row>
    <row r="83" spans="2:6" ht="12" customHeight="1" x14ac:dyDescent="0.25">
      <c r="B83" s="696"/>
      <c r="C83" s="696"/>
      <c r="D83" s="696"/>
      <c r="E83" s="696"/>
      <c r="F83" s="696"/>
    </row>
    <row r="84" spans="2:6" ht="12" customHeight="1" x14ac:dyDescent="0.25">
      <c r="B84" s="696"/>
      <c r="C84" s="696"/>
      <c r="D84" s="696"/>
      <c r="E84" s="696"/>
      <c r="F84" s="696"/>
    </row>
    <row r="85" spans="2:6" ht="12" customHeight="1" x14ac:dyDescent="0.25">
      <c r="B85" s="696"/>
      <c r="C85" s="696"/>
      <c r="D85" s="696"/>
      <c r="E85" s="696"/>
      <c r="F85" s="696"/>
    </row>
    <row r="86" spans="2:6" ht="12" customHeight="1" x14ac:dyDescent="0.25">
      <c r="B86" s="696"/>
      <c r="C86" s="696"/>
      <c r="D86" s="696"/>
      <c r="E86" s="696"/>
      <c r="F86" s="696"/>
    </row>
    <row r="87" spans="2:6" ht="12" customHeight="1" x14ac:dyDescent="0.25">
      <c r="B87" s="696"/>
      <c r="C87" s="696"/>
      <c r="D87" s="696"/>
      <c r="E87" s="696"/>
      <c r="F87" s="696"/>
    </row>
    <row r="88" spans="2:6" ht="12" customHeight="1" x14ac:dyDescent="0.25">
      <c r="B88" s="696"/>
      <c r="C88" s="696"/>
      <c r="D88" s="696"/>
      <c r="E88" s="696"/>
      <c r="F88" s="696"/>
    </row>
    <row r="89" spans="2:6" ht="12" customHeight="1" x14ac:dyDescent="0.25">
      <c r="B89" s="696"/>
      <c r="C89" s="696"/>
      <c r="D89" s="696"/>
      <c r="E89" s="696"/>
      <c r="F89" s="696"/>
    </row>
    <row r="90" spans="2:6" ht="12" customHeight="1" x14ac:dyDescent="0.25">
      <c r="B90" s="696"/>
      <c r="C90" s="696"/>
      <c r="D90" s="696"/>
      <c r="E90" s="696"/>
      <c r="F90" s="696"/>
    </row>
    <row r="91" spans="2:6" ht="12" customHeight="1" x14ac:dyDescent="0.25">
      <c r="B91" s="696"/>
      <c r="C91" s="696"/>
      <c r="D91" s="696"/>
      <c r="E91" s="696"/>
      <c r="F91" s="696"/>
    </row>
    <row r="92" spans="2:6" x14ac:dyDescent="0.25">
      <c r="B92" s="696"/>
      <c r="C92" s="696"/>
      <c r="D92" s="696"/>
      <c r="E92" s="696"/>
      <c r="F92" s="696"/>
    </row>
    <row r="93" spans="2:6" x14ac:dyDescent="0.25">
      <c r="B93" s="696"/>
      <c r="C93" s="696"/>
      <c r="D93" s="696"/>
      <c r="E93" s="696"/>
      <c r="F93" s="696"/>
    </row>
    <row r="94" spans="2:6" x14ac:dyDescent="0.25">
      <c r="B94" s="696"/>
      <c r="C94" s="696"/>
      <c r="D94" s="696"/>
      <c r="E94" s="696"/>
      <c r="F94" s="696"/>
    </row>
    <row r="95" spans="2:6" x14ac:dyDescent="0.25">
      <c r="B95" s="696"/>
      <c r="C95" s="696"/>
      <c r="D95" s="696"/>
      <c r="E95" s="696"/>
      <c r="F95" s="696"/>
    </row>
    <row r="96" spans="2:6" x14ac:dyDescent="0.25">
      <c r="B96" s="696"/>
      <c r="C96" s="696"/>
      <c r="D96" s="696"/>
      <c r="E96" s="696"/>
      <c r="F96" s="696"/>
    </row>
    <row r="97" spans="2:6" x14ac:dyDescent="0.25">
      <c r="B97" s="696"/>
      <c r="C97" s="696"/>
      <c r="D97" s="696"/>
      <c r="E97" s="696"/>
      <c r="F97" s="696"/>
    </row>
    <row r="98" spans="2:6" x14ac:dyDescent="0.25">
      <c r="B98" s="696"/>
      <c r="C98" s="696"/>
      <c r="D98" s="696"/>
      <c r="E98" s="696"/>
      <c r="F98" s="696"/>
    </row>
    <row r="99" spans="2:6" x14ac:dyDescent="0.25">
      <c r="B99" s="696"/>
      <c r="C99" s="696"/>
      <c r="D99" s="696"/>
      <c r="E99" s="696"/>
      <c r="F99" s="696"/>
    </row>
    <row r="100" spans="2:6" x14ac:dyDescent="0.25">
      <c r="B100" s="696"/>
      <c r="C100" s="696"/>
      <c r="D100" s="696"/>
      <c r="E100" s="696"/>
      <c r="F100" s="696"/>
    </row>
    <row r="101" spans="2:6" x14ac:dyDescent="0.25">
      <c r="B101" s="696"/>
      <c r="C101" s="696"/>
      <c r="D101" s="696"/>
      <c r="E101" s="696"/>
      <c r="F101" s="696"/>
    </row>
    <row r="102" spans="2:6" x14ac:dyDescent="0.25">
      <c r="B102" s="696"/>
      <c r="C102" s="696"/>
      <c r="D102" s="696"/>
      <c r="E102" s="696"/>
      <c r="F102" s="696"/>
    </row>
    <row r="103" spans="2:6" x14ac:dyDescent="0.25">
      <c r="B103" s="696"/>
      <c r="C103" s="696"/>
      <c r="D103" s="696"/>
      <c r="E103" s="696"/>
      <c r="F103" s="696"/>
    </row>
    <row r="104" spans="2:6" x14ac:dyDescent="0.25">
      <c r="B104" s="696"/>
      <c r="C104" s="696"/>
      <c r="D104" s="696"/>
      <c r="E104" s="696"/>
      <c r="F104" s="696"/>
    </row>
    <row r="105" spans="2:6" x14ac:dyDescent="0.25">
      <c r="B105" s="696"/>
      <c r="C105" s="696"/>
      <c r="D105" s="696"/>
      <c r="E105" s="696"/>
      <c r="F105" s="696"/>
    </row>
    <row r="106" spans="2:6" x14ac:dyDescent="0.25">
      <c r="B106" s="696"/>
      <c r="C106" s="696"/>
      <c r="D106" s="696"/>
      <c r="E106" s="696"/>
      <c r="F106" s="696"/>
    </row>
    <row r="107" spans="2:6" x14ac:dyDescent="0.25">
      <c r="B107" s="696"/>
      <c r="C107" s="696"/>
      <c r="D107" s="696"/>
      <c r="E107" s="696"/>
      <c r="F107" s="696"/>
    </row>
    <row r="108" spans="2:6" x14ac:dyDescent="0.25">
      <c r="B108" s="696"/>
      <c r="C108" s="696"/>
      <c r="D108" s="696"/>
      <c r="E108" s="696"/>
      <c r="F108" s="696"/>
    </row>
    <row r="109" spans="2:6" x14ac:dyDescent="0.25">
      <c r="B109" s="696"/>
      <c r="C109" s="696"/>
      <c r="D109" s="696"/>
      <c r="E109" s="696"/>
      <c r="F109" s="696"/>
    </row>
    <row r="110" spans="2:6" x14ac:dyDescent="0.25">
      <c r="B110" s="696"/>
      <c r="C110" s="696"/>
      <c r="D110" s="696"/>
      <c r="E110" s="696"/>
      <c r="F110" s="696"/>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5" defaultRowHeight="13.5" x14ac:dyDescent="0.25"/>
  <cols>
    <col min="1" max="1" width="56.5" style="720" customWidth="1"/>
    <col min="2" max="7" width="11.1640625" style="18" customWidth="1"/>
    <col min="8" max="10" width="8.1640625" style="18" customWidth="1"/>
    <col min="11" max="16384" width="12.5" style="18"/>
  </cols>
  <sheetData>
    <row r="1" spans="1:9" ht="36" customHeight="1" x14ac:dyDescent="0.25"/>
    <row r="2" spans="1:9" s="554" customFormat="1" ht="28.15" customHeight="1" x14ac:dyDescent="0.2">
      <c r="A2" s="847" t="s">
        <v>404</v>
      </c>
      <c r="B2" s="847"/>
      <c r="C2" s="847"/>
      <c r="D2" s="847"/>
      <c r="E2" s="36"/>
      <c r="F2" s="36" t="s">
        <v>405</v>
      </c>
      <c r="G2" s="646"/>
      <c r="H2" s="647"/>
      <c r="I2" s="647"/>
    </row>
    <row r="3" spans="1:9" ht="13.9" customHeight="1" x14ac:dyDescent="0.25">
      <c r="A3" s="721" t="s">
        <v>175</v>
      </c>
    </row>
    <row r="4" spans="1:9" ht="13.9" customHeight="1" x14ac:dyDescent="0.25">
      <c r="A4" s="722"/>
      <c r="B4" s="217"/>
      <c r="C4" s="217"/>
      <c r="D4" s="217"/>
      <c r="E4" s="208"/>
      <c r="F4" s="208"/>
      <c r="G4" s="632"/>
    </row>
    <row r="5" spans="1:9" ht="30" customHeight="1" x14ac:dyDescent="0.25">
      <c r="A5" s="723"/>
      <c r="B5" s="532">
        <v>2019</v>
      </c>
      <c r="C5" s="532">
        <v>2020</v>
      </c>
      <c r="D5" s="532">
        <v>2021</v>
      </c>
      <c r="E5" s="43">
        <v>2022</v>
      </c>
      <c r="F5" s="43">
        <v>2023</v>
      </c>
      <c r="G5" s="632"/>
    </row>
    <row r="6" spans="1:9" ht="12" customHeight="1" x14ac:dyDescent="0.25">
      <c r="A6" s="721"/>
      <c r="B6" s="692"/>
      <c r="C6" s="692"/>
      <c r="D6" s="692"/>
      <c r="E6" s="692"/>
      <c r="F6" s="692"/>
    </row>
    <row r="7" spans="1:9" ht="12" customHeight="1" x14ac:dyDescent="0.25">
      <c r="A7" s="711" t="s">
        <v>353</v>
      </c>
      <c r="B7" s="692"/>
      <c r="C7" s="692"/>
      <c r="D7" s="692"/>
      <c r="E7" s="692"/>
      <c r="F7" s="692"/>
    </row>
    <row r="8" spans="1:9" ht="12" customHeight="1" x14ac:dyDescent="0.25">
      <c r="A8" s="712" t="s">
        <v>469</v>
      </c>
      <c r="B8" s="693">
        <v>0</v>
      </c>
      <c r="C8" s="693">
        <v>0</v>
      </c>
      <c r="D8" s="693">
        <v>0</v>
      </c>
      <c r="E8" s="693">
        <v>0</v>
      </c>
      <c r="F8" s="693">
        <v>0</v>
      </c>
    </row>
    <row r="9" spans="1:9" ht="12" customHeight="1" x14ac:dyDescent="0.25">
      <c r="A9" s="713" t="s">
        <v>470</v>
      </c>
      <c r="B9" s="693">
        <v>0</v>
      </c>
      <c r="C9" s="693">
        <v>0</v>
      </c>
      <c r="D9" s="693">
        <v>0</v>
      </c>
      <c r="E9" s="693">
        <v>0</v>
      </c>
      <c r="F9" s="693">
        <v>0</v>
      </c>
    </row>
    <row r="10" spans="1:9" ht="12" customHeight="1" x14ac:dyDescent="0.25">
      <c r="A10" s="713" t="s">
        <v>471</v>
      </c>
      <c r="B10" s="693">
        <v>0</v>
      </c>
      <c r="C10" s="693">
        <v>0</v>
      </c>
      <c r="D10" s="693">
        <v>0</v>
      </c>
      <c r="E10" s="693">
        <v>0</v>
      </c>
      <c r="F10" s="693">
        <v>0</v>
      </c>
    </row>
    <row r="11" spans="1:9" ht="12" customHeight="1" x14ac:dyDescent="0.25">
      <c r="A11" s="713" t="s">
        <v>472</v>
      </c>
      <c r="B11" s="693">
        <v>0</v>
      </c>
      <c r="C11" s="693">
        <v>0</v>
      </c>
      <c r="D11" s="693">
        <v>0</v>
      </c>
      <c r="E11" s="693">
        <v>0</v>
      </c>
      <c r="F11" s="693">
        <v>0</v>
      </c>
    </row>
    <row r="12" spans="1:9" ht="12" customHeight="1" x14ac:dyDescent="0.25">
      <c r="A12" s="713" t="s">
        <v>473</v>
      </c>
      <c r="B12" s="693">
        <v>0</v>
      </c>
      <c r="C12" s="693">
        <v>0</v>
      </c>
      <c r="D12" s="693">
        <v>0</v>
      </c>
      <c r="E12" s="693">
        <v>0</v>
      </c>
      <c r="F12" s="693">
        <v>0</v>
      </c>
    </row>
    <row r="13" spans="1:9" ht="12" customHeight="1" x14ac:dyDescent="0.25">
      <c r="A13" s="713" t="s">
        <v>474</v>
      </c>
      <c r="B13" s="693">
        <v>0</v>
      </c>
      <c r="C13" s="693">
        <v>0</v>
      </c>
      <c r="D13" s="693">
        <v>0</v>
      </c>
      <c r="E13" s="693">
        <v>0</v>
      </c>
      <c r="F13" s="693">
        <v>0</v>
      </c>
    </row>
    <row r="14" spans="1:9" ht="12" customHeight="1" x14ac:dyDescent="0.25">
      <c r="A14" s="712" t="s">
        <v>475</v>
      </c>
      <c r="B14" s="693">
        <v>568581</v>
      </c>
      <c r="C14" s="693">
        <v>658545</v>
      </c>
      <c r="D14" s="693">
        <v>836385</v>
      </c>
      <c r="E14" s="693">
        <v>743052</v>
      </c>
      <c r="F14" s="693">
        <v>798489</v>
      </c>
    </row>
    <row r="15" spans="1:9" ht="12" customHeight="1" x14ac:dyDescent="0.25">
      <c r="A15" s="713" t="s">
        <v>354</v>
      </c>
      <c r="B15" s="693">
        <v>4170</v>
      </c>
      <c r="C15" s="693">
        <v>3951</v>
      </c>
      <c r="D15" s="693">
        <v>11920</v>
      </c>
      <c r="E15" s="693">
        <v>1710</v>
      </c>
      <c r="F15" s="693">
        <v>715</v>
      </c>
    </row>
    <row r="16" spans="1:9" ht="12" customHeight="1" x14ac:dyDescent="0.25">
      <c r="A16" s="713" t="s">
        <v>476</v>
      </c>
      <c r="B16" s="693">
        <v>528875</v>
      </c>
      <c r="C16" s="693">
        <v>585769</v>
      </c>
      <c r="D16" s="693">
        <v>646145</v>
      </c>
      <c r="E16" s="693">
        <v>705886</v>
      </c>
      <c r="F16" s="693">
        <v>750649</v>
      </c>
    </row>
    <row r="17" spans="1:6" ht="12" customHeight="1" x14ac:dyDescent="0.25">
      <c r="A17" s="713" t="s">
        <v>477</v>
      </c>
      <c r="B17" s="693">
        <v>14533</v>
      </c>
      <c r="C17" s="693">
        <v>17270</v>
      </c>
      <c r="D17" s="693">
        <v>10038</v>
      </c>
      <c r="E17" s="693">
        <v>6095</v>
      </c>
      <c r="F17" s="693">
        <v>7450</v>
      </c>
    </row>
    <row r="18" spans="1:6" ht="12" customHeight="1" x14ac:dyDescent="0.25">
      <c r="A18" s="713" t="s">
        <v>478</v>
      </c>
      <c r="B18" s="693">
        <v>0</v>
      </c>
      <c r="C18" s="693">
        <v>0</v>
      </c>
      <c r="D18" s="693">
        <v>0</v>
      </c>
      <c r="E18" s="693">
        <v>0</v>
      </c>
      <c r="F18" s="693">
        <v>0</v>
      </c>
    </row>
    <row r="19" spans="1:6" ht="12" customHeight="1" x14ac:dyDescent="0.25">
      <c r="A19" s="713" t="s">
        <v>479</v>
      </c>
      <c r="B19" s="693">
        <v>7539</v>
      </c>
      <c r="C19" s="693">
        <v>9107</v>
      </c>
      <c r="D19" s="693">
        <v>4627</v>
      </c>
      <c r="E19" s="693">
        <v>0</v>
      </c>
      <c r="F19" s="693">
        <v>1328</v>
      </c>
    </row>
    <row r="20" spans="1:6" ht="12" customHeight="1" x14ac:dyDescent="0.25">
      <c r="A20" s="713" t="s">
        <v>480</v>
      </c>
      <c r="B20" s="693">
        <v>5000</v>
      </c>
      <c r="C20" s="693">
        <v>5313</v>
      </c>
      <c r="D20" s="693">
        <v>5412</v>
      </c>
      <c r="E20" s="693">
        <v>6095</v>
      </c>
      <c r="F20" s="693">
        <v>6122</v>
      </c>
    </row>
    <row r="21" spans="1:6" ht="12" customHeight="1" x14ac:dyDescent="0.25">
      <c r="A21" s="713" t="s">
        <v>481</v>
      </c>
      <c r="B21" s="693">
        <v>0</v>
      </c>
      <c r="C21" s="693">
        <v>0</v>
      </c>
      <c r="D21" s="693">
        <v>0</v>
      </c>
      <c r="E21" s="693">
        <v>0</v>
      </c>
      <c r="F21" s="693">
        <v>0</v>
      </c>
    </row>
    <row r="22" spans="1:6" ht="12" customHeight="1" x14ac:dyDescent="0.25">
      <c r="A22" s="713" t="s">
        <v>482</v>
      </c>
      <c r="B22" s="693">
        <v>1995</v>
      </c>
      <c r="C22" s="693">
        <v>2850</v>
      </c>
      <c r="D22" s="693">
        <v>0</v>
      </c>
      <c r="E22" s="693">
        <v>0</v>
      </c>
      <c r="F22" s="693">
        <v>0</v>
      </c>
    </row>
    <row r="23" spans="1:6" ht="12" customHeight="1" x14ac:dyDescent="0.25">
      <c r="A23" s="713" t="s">
        <v>483</v>
      </c>
      <c r="B23" s="693">
        <v>0</v>
      </c>
      <c r="C23" s="693">
        <v>0</v>
      </c>
      <c r="D23" s="693">
        <v>0</v>
      </c>
      <c r="E23" s="693">
        <v>0</v>
      </c>
      <c r="F23" s="693">
        <v>0</v>
      </c>
    </row>
    <row r="24" spans="1:6" ht="12" customHeight="1" x14ac:dyDescent="0.25">
      <c r="A24" s="713" t="s">
        <v>484</v>
      </c>
      <c r="B24" s="693">
        <v>514341</v>
      </c>
      <c r="C24" s="693">
        <v>568499</v>
      </c>
      <c r="D24" s="693">
        <v>636106</v>
      </c>
      <c r="E24" s="693">
        <v>699791</v>
      </c>
      <c r="F24" s="693">
        <v>743199</v>
      </c>
    </row>
    <row r="25" spans="1:6" ht="12" customHeight="1" x14ac:dyDescent="0.25">
      <c r="A25" s="713" t="s">
        <v>485</v>
      </c>
      <c r="B25" s="693">
        <v>6144</v>
      </c>
      <c r="C25" s="693">
        <v>3334</v>
      </c>
      <c r="D25" s="693">
        <v>0</v>
      </c>
      <c r="E25" s="693">
        <v>0</v>
      </c>
      <c r="F25" s="693">
        <v>0</v>
      </c>
    </row>
    <row r="26" spans="1:6" ht="12" customHeight="1" x14ac:dyDescent="0.25">
      <c r="A26" s="713" t="s">
        <v>486</v>
      </c>
      <c r="B26" s="693">
        <v>3737</v>
      </c>
      <c r="C26" s="693">
        <v>2571</v>
      </c>
      <c r="D26" s="693">
        <v>0</v>
      </c>
      <c r="E26" s="693">
        <v>0</v>
      </c>
      <c r="F26" s="693">
        <v>0</v>
      </c>
    </row>
    <row r="27" spans="1:6" ht="12" customHeight="1" x14ac:dyDescent="0.25">
      <c r="A27" s="713" t="s">
        <v>487</v>
      </c>
      <c r="B27" s="693">
        <v>504437</v>
      </c>
      <c r="C27" s="693">
        <v>562574</v>
      </c>
      <c r="D27" s="693">
        <v>636097</v>
      </c>
      <c r="E27" s="693">
        <v>656458</v>
      </c>
      <c r="F27" s="693">
        <v>662862</v>
      </c>
    </row>
    <row r="28" spans="1:6" ht="12" customHeight="1" x14ac:dyDescent="0.25">
      <c r="A28" s="713" t="s">
        <v>488</v>
      </c>
      <c r="B28" s="693">
        <v>0</v>
      </c>
      <c r="C28" s="693">
        <v>0</v>
      </c>
      <c r="D28" s="693">
        <v>0</v>
      </c>
      <c r="E28" s="693">
        <v>0</v>
      </c>
      <c r="F28" s="693">
        <v>0</v>
      </c>
    </row>
    <row r="29" spans="1:6" ht="12" customHeight="1" x14ac:dyDescent="0.25">
      <c r="A29" s="713" t="s">
        <v>489</v>
      </c>
      <c r="B29" s="693">
        <v>23</v>
      </c>
      <c r="C29" s="693">
        <v>20</v>
      </c>
      <c r="D29" s="693">
        <v>10</v>
      </c>
      <c r="E29" s="693">
        <v>404</v>
      </c>
      <c r="F29" s="693">
        <v>66</v>
      </c>
    </row>
    <row r="30" spans="1:6" ht="12" customHeight="1" x14ac:dyDescent="0.25">
      <c r="A30" s="713" t="s">
        <v>490</v>
      </c>
      <c r="B30" s="693">
        <v>0</v>
      </c>
      <c r="C30" s="693">
        <v>0</v>
      </c>
      <c r="D30" s="693">
        <v>0</v>
      </c>
      <c r="E30" s="693">
        <v>42928</v>
      </c>
      <c r="F30" s="693">
        <v>80271</v>
      </c>
    </row>
    <row r="31" spans="1:6" ht="12" customHeight="1" x14ac:dyDescent="0.25">
      <c r="A31" s="713" t="s">
        <v>491</v>
      </c>
      <c r="B31" s="693">
        <v>0</v>
      </c>
      <c r="C31" s="693">
        <v>0</v>
      </c>
      <c r="D31" s="693">
        <v>0</v>
      </c>
      <c r="E31" s="693">
        <v>0</v>
      </c>
      <c r="F31" s="693">
        <v>0</v>
      </c>
    </row>
    <row r="32" spans="1:6" ht="12" customHeight="1" x14ac:dyDescent="0.25">
      <c r="A32" s="713" t="s">
        <v>492</v>
      </c>
      <c r="B32" s="693">
        <v>0</v>
      </c>
      <c r="C32" s="693">
        <v>0</v>
      </c>
      <c r="D32" s="693">
        <v>0</v>
      </c>
      <c r="E32" s="693">
        <v>0</v>
      </c>
      <c r="F32" s="693">
        <v>0</v>
      </c>
    </row>
    <row r="33" spans="1:6" ht="12" customHeight="1" x14ac:dyDescent="0.25">
      <c r="A33" s="713" t="s">
        <v>493</v>
      </c>
      <c r="B33" s="693">
        <v>0</v>
      </c>
      <c r="C33" s="693">
        <v>1</v>
      </c>
      <c r="D33" s="693">
        <v>0</v>
      </c>
      <c r="E33" s="693">
        <v>0</v>
      </c>
      <c r="F33" s="693">
        <v>0</v>
      </c>
    </row>
    <row r="34" spans="1:6" ht="12" customHeight="1" x14ac:dyDescent="0.25">
      <c r="A34" s="713" t="s">
        <v>494</v>
      </c>
      <c r="B34" s="693">
        <v>35537</v>
      </c>
      <c r="C34" s="693">
        <v>68824</v>
      </c>
      <c r="D34" s="693">
        <v>178320</v>
      </c>
      <c r="E34" s="693">
        <v>35456</v>
      </c>
      <c r="F34" s="693">
        <v>47125</v>
      </c>
    </row>
    <row r="35" spans="1:6" ht="12" customHeight="1" x14ac:dyDescent="0.25">
      <c r="A35" s="714" t="s">
        <v>355</v>
      </c>
      <c r="B35" s="693">
        <v>568581</v>
      </c>
      <c r="C35" s="693">
        <v>658545</v>
      </c>
      <c r="D35" s="693">
        <v>836385</v>
      </c>
      <c r="E35" s="693">
        <v>743052</v>
      </c>
      <c r="F35" s="693">
        <v>798489</v>
      </c>
    </row>
    <row r="36" spans="1:6" ht="12" customHeight="1" x14ac:dyDescent="0.25">
      <c r="A36" s="711"/>
      <c r="B36" s="692"/>
      <c r="C36" s="692"/>
      <c r="D36" s="692"/>
      <c r="E36" s="692"/>
      <c r="F36" s="692"/>
    </row>
    <row r="37" spans="1:6" ht="12" customHeight="1" x14ac:dyDescent="0.25">
      <c r="A37" s="711" t="s">
        <v>356</v>
      </c>
      <c r="B37" s="692"/>
      <c r="C37" s="692"/>
      <c r="D37" s="692"/>
      <c r="E37" s="692"/>
      <c r="F37" s="692"/>
    </row>
    <row r="38" spans="1:6" ht="12" customHeight="1" x14ac:dyDescent="0.25">
      <c r="A38" s="712" t="s">
        <v>495</v>
      </c>
      <c r="B38" s="693">
        <v>565871</v>
      </c>
      <c r="C38" s="693">
        <v>652787</v>
      </c>
      <c r="D38" s="693">
        <v>830998</v>
      </c>
      <c r="E38" s="693">
        <v>741255</v>
      </c>
      <c r="F38" s="693">
        <v>794754</v>
      </c>
    </row>
    <row r="39" spans="1:6" ht="12" customHeight="1" x14ac:dyDescent="0.25">
      <c r="A39" s="712" t="s">
        <v>36</v>
      </c>
      <c r="B39" s="693">
        <v>565871</v>
      </c>
      <c r="C39" s="693">
        <v>652787</v>
      </c>
      <c r="D39" s="693">
        <v>830998</v>
      </c>
      <c r="E39" s="693">
        <v>741255</v>
      </c>
      <c r="F39" s="693">
        <v>794754</v>
      </c>
    </row>
    <row r="40" spans="1:6" ht="12" customHeight="1" x14ac:dyDescent="0.25">
      <c r="A40" s="713" t="s">
        <v>497</v>
      </c>
      <c r="B40" s="693">
        <v>519364</v>
      </c>
      <c r="C40" s="693">
        <v>584622</v>
      </c>
      <c r="D40" s="693">
        <v>636226</v>
      </c>
      <c r="E40" s="693">
        <v>445365</v>
      </c>
      <c r="F40" s="693">
        <v>0</v>
      </c>
    </row>
    <row r="41" spans="1:6" ht="12" customHeight="1" x14ac:dyDescent="0.25">
      <c r="A41" s="713" t="s">
        <v>498</v>
      </c>
      <c r="B41" s="693">
        <v>3685</v>
      </c>
      <c r="C41" s="693">
        <v>872</v>
      </c>
      <c r="D41" s="693">
        <v>154325</v>
      </c>
      <c r="E41" s="693">
        <v>206600</v>
      </c>
      <c r="F41" s="693">
        <v>786113</v>
      </c>
    </row>
    <row r="42" spans="1:6" ht="12" customHeight="1" x14ac:dyDescent="0.25">
      <c r="A42" s="713" t="s">
        <v>499</v>
      </c>
      <c r="B42" s="693">
        <v>354</v>
      </c>
      <c r="C42" s="693">
        <v>354</v>
      </c>
      <c r="D42" s="693">
        <v>354</v>
      </c>
      <c r="E42" s="693">
        <v>354</v>
      </c>
      <c r="F42" s="693">
        <v>305</v>
      </c>
    </row>
    <row r="43" spans="1:6" ht="12" customHeight="1" x14ac:dyDescent="0.25">
      <c r="A43" s="713" t="s">
        <v>500</v>
      </c>
      <c r="B43" s="693">
        <v>82118</v>
      </c>
      <c r="C43" s="693">
        <v>85329</v>
      </c>
      <c r="D43" s="693">
        <v>107910</v>
      </c>
      <c r="E43" s="693">
        <v>8065</v>
      </c>
      <c r="F43" s="693">
        <v>7018</v>
      </c>
    </row>
    <row r="44" spans="1:6" ht="12" customHeight="1" x14ac:dyDescent="0.25">
      <c r="A44" s="713" t="s">
        <v>501</v>
      </c>
      <c r="B44" s="693">
        <v>-50008</v>
      </c>
      <c r="C44" s="693">
        <v>-50008</v>
      </c>
      <c r="D44" s="693">
        <v>-140064</v>
      </c>
      <c r="E44" s="693">
        <v>0</v>
      </c>
      <c r="F44" s="693">
        <v>0</v>
      </c>
    </row>
    <row r="45" spans="1:6" ht="12" customHeight="1" x14ac:dyDescent="0.25">
      <c r="A45" s="713" t="s">
        <v>502</v>
      </c>
      <c r="B45" s="693">
        <v>-15228</v>
      </c>
      <c r="C45" s="693">
        <v>7699</v>
      </c>
      <c r="D45" s="693">
        <v>10065</v>
      </c>
      <c r="E45" s="693">
        <v>59475</v>
      </c>
      <c r="F45" s="693">
        <v>0</v>
      </c>
    </row>
    <row r="46" spans="1:6" ht="12" customHeight="1" x14ac:dyDescent="0.25">
      <c r="A46" s="713" t="s">
        <v>503</v>
      </c>
      <c r="B46" s="693">
        <v>0</v>
      </c>
      <c r="C46" s="693">
        <v>0</v>
      </c>
      <c r="D46" s="693">
        <v>0</v>
      </c>
      <c r="E46" s="693">
        <v>0</v>
      </c>
      <c r="F46" s="693">
        <v>0</v>
      </c>
    </row>
    <row r="47" spans="1:6" ht="12" customHeight="1" x14ac:dyDescent="0.25">
      <c r="A47" s="713" t="s">
        <v>504</v>
      </c>
      <c r="B47" s="693">
        <v>25585</v>
      </c>
      <c r="C47" s="693">
        <v>23919</v>
      </c>
      <c r="D47" s="693">
        <v>62182</v>
      </c>
      <c r="E47" s="693">
        <v>21397</v>
      </c>
      <c r="F47" s="693">
        <v>1319</v>
      </c>
    </row>
    <row r="48" spans="1:6" ht="12" customHeight="1" x14ac:dyDescent="0.25">
      <c r="A48" s="713" t="s">
        <v>505</v>
      </c>
      <c r="B48" s="693">
        <v>0</v>
      </c>
      <c r="C48" s="693">
        <v>0</v>
      </c>
      <c r="D48" s="693">
        <v>0</v>
      </c>
      <c r="E48" s="693">
        <v>0</v>
      </c>
      <c r="F48" s="693">
        <v>0</v>
      </c>
    </row>
    <row r="49" spans="1:6" ht="12" customHeight="1" x14ac:dyDescent="0.25">
      <c r="A49" s="712" t="s">
        <v>37</v>
      </c>
      <c r="B49" s="693">
        <v>0</v>
      </c>
      <c r="C49" s="693">
        <v>0</v>
      </c>
      <c r="D49" s="693">
        <v>0</v>
      </c>
      <c r="E49" s="693">
        <v>0</v>
      </c>
      <c r="F49" s="693">
        <v>0</v>
      </c>
    </row>
    <row r="50" spans="1:6" ht="12" customHeight="1" x14ac:dyDescent="0.25">
      <c r="A50" s="712" t="s">
        <v>38</v>
      </c>
      <c r="B50" s="693">
        <v>0</v>
      </c>
      <c r="C50" s="693">
        <v>0</v>
      </c>
      <c r="D50" s="693">
        <v>0</v>
      </c>
      <c r="E50" s="693">
        <v>0</v>
      </c>
      <c r="F50" s="693">
        <v>0</v>
      </c>
    </row>
    <row r="51" spans="1:6" ht="12" customHeight="1" x14ac:dyDescent="0.25">
      <c r="A51" s="712" t="s">
        <v>507</v>
      </c>
      <c r="B51" s="693">
        <v>0</v>
      </c>
      <c r="C51" s="693">
        <v>0</v>
      </c>
      <c r="D51" s="693">
        <v>236</v>
      </c>
      <c r="E51" s="693">
        <v>272</v>
      </c>
      <c r="F51" s="693">
        <v>0</v>
      </c>
    </row>
    <row r="52" spans="1:6" ht="12" customHeight="1" x14ac:dyDescent="0.25">
      <c r="A52" s="713" t="s">
        <v>508</v>
      </c>
      <c r="B52" s="693">
        <v>0</v>
      </c>
      <c r="C52" s="693">
        <v>0</v>
      </c>
      <c r="D52" s="693">
        <v>236</v>
      </c>
      <c r="E52" s="693">
        <v>272</v>
      </c>
      <c r="F52" s="693">
        <v>0</v>
      </c>
    </row>
    <row r="53" spans="1:6" ht="12" customHeight="1" x14ac:dyDescent="0.25">
      <c r="A53" s="713" t="s">
        <v>509</v>
      </c>
      <c r="B53" s="693">
        <v>0</v>
      </c>
      <c r="C53" s="693">
        <v>0</v>
      </c>
      <c r="D53" s="693">
        <v>0</v>
      </c>
      <c r="E53" s="693">
        <v>0</v>
      </c>
      <c r="F53" s="693">
        <v>0</v>
      </c>
    </row>
    <row r="54" spans="1:6" ht="12" customHeight="1" x14ac:dyDescent="0.25">
      <c r="A54" s="713" t="s">
        <v>510</v>
      </c>
      <c r="B54" s="693">
        <v>0</v>
      </c>
      <c r="C54" s="693">
        <v>0</v>
      </c>
      <c r="D54" s="693">
        <v>0</v>
      </c>
      <c r="E54" s="693">
        <v>0</v>
      </c>
      <c r="F54" s="693">
        <v>0</v>
      </c>
    </row>
    <row r="55" spans="1:6" ht="12" customHeight="1" x14ac:dyDescent="0.25">
      <c r="A55" s="712" t="s">
        <v>511</v>
      </c>
      <c r="B55" s="693">
        <v>2710</v>
      </c>
      <c r="C55" s="693">
        <v>5758</v>
      </c>
      <c r="D55" s="693">
        <v>5152</v>
      </c>
      <c r="E55" s="693">
        <v>1525</v>
      </c>
      <c r="F55" s="693">
        <v>3734</v>
      </c>
    </row>
    <row r="56" spans="1:6" ht="12" customHeight="1" x14ac:dyDescent="0.25">
      <c r="A56" s="713" t="s">
        <v>512</v>
      </c>
      <c r="B56" s="693">
        <v>0</v>
      </c>
      <c r="C56" s="693">
        <v>0</v>
      </c>
      <c r="D56" s="693">
        <v>0</v>
      </c>
      <c r="E56" s="693">
        <v>0</v>
      </c>
      <c r="F56" s="693">
        <v>0</v>
      </c>
    </row>
    <row r="57" spans="1:6" ht="12" customHeight="1" x14ac:dyDescent="0.25">
      <c r="A57" s="713" t="s">
        <v>513</v>
      </c>
      <c r="B57" s="693">
        <v>0</v>
      </c>
      <c r="C57" s="693">
        <v>0</v>
      </c>
      <c r="D57" s="693">
        <v>0</v>
      </c>
      <c r="E57" s="693">
        <v>0</v>
      </c>
      <c r="F57" s="693">
        <v>1485</v>
      </c>
    </row>
    <row r="58" spans="1:6" ht="12" customHeight="1" x14ac:dyDescent="0.25">
      <c r="A58" s="713" t="s">
        <v>514</v>
      </c>
      <c r="B58" s="693">
        <v>1379</v>
      </c>
      <c r="C58" s="693">
        <v>2858</v>
      </c>
      <c r="D58" s="693">
        <v>2174</v>
      </c>
      <c r="E58" s="693">
        <v>1518</v>
      </c>
      <c r="F58" s="693">
        <v>2128</v>
      </c>
    </row>
    <row r="59" spans="1:6" ht="12" customHeight="1" x14ac:dyDescent="0.25">
      <c r="A59" s="713" t="s">
        <v>515</v>
      </c>
      <c r="B59" s="693">
        <v>0</v>
      </c>
      <c r="C59" s="693">
        <v>0</v>
      </c>
      <c r="D59" s="693">
        <v>0</v>
      </c>
      <c r="E59" s="693">
        <v>0</v>
      </c>
      <c r="F59" s="693">
        <v>0</v>
      </c>
    </row>
    <row r="60" spans="1:6" ht="12" customHeight="1" x14ac:dyDescent="0.25">
      <c r="A60" s="713" t="s">
        <v>516</v>
      </c>
      <c r="B60" s="693">
        <v>1303</v>
      </c>
      <c r="C60" s="693">
        <v>2900</v>
      </c>
      <c r="D60" s="693">
        <v>2861</v>
      </c>
      <c r="E60" s="693">
        <v>0</v>
      </c>
      <c r="F60" s="693">
        <v>114</v>
      </c>
    </row>
    <row r="61" spans="1:6" ht="12" customHeight="1" x14ac:dyDescent="0.25">
      <c r="A61" s="713" t="s">
        <v>517</v>
      </c>
      <c r="B61" s="693">
        <v>28</v>
      </c>
      <c r="C61" s="693">
        <v>0</v>
      </c>
      <c r="D61" s="693">
        <v>117</v>
      </c>
      <c r="E61" s="693">
        <v>7</v>
      </c>
      <c r="F61" s="693">
        <v>7</v>
      </c>
    </row>
    <row r="62" spans="1:6" ht="12" customHeight="1" x14ac:dyDescent="0.25">
      <c r="A62" s="714" t="s">
        <v>357</v>
      </c>
      <c r="B62" s="693">
        <v>568581</v>
      </c>
      <c r="C62" s="693">
        <v>658545</v>
      </c>
      <c r="D62" s="693">
        <v>836385</v>
      </c>
      <c r="E62" s="693">
        <v>743052</v>
      </c>
      <c r="F62" s="693">
        <v>798489</v>
      </c>
    </row>
    <row r="63" spans="1:6" ht="12" customHeight="1" x14ac:dyDescent="0.25">
      <c r="A63" s="711"/>
      <c r="B63" s="692"/>
      <c r="C63" s="692"/>
      <c r="D63" s="692"/>
      <c r="E63" s="692"/>
      <c r="F63" s="692"/>
    </row>
    <row r="64" spans="1:6" ht="12" customHeight="1" x14ac:dyDescent="0.25">
      <c r="A64" s="711" t="s">
        <v>358</v>
      </c>
      <c r="B64" s="692"/>
      <c r="C64" s="692"/>
      <c r="D64" s="692"/>
      <c r="E64" s="692"/>
      <c r="F64" s="692"/>
    </row>
    <row r="65" spans="1:6" ht="12" customHeight="1" x14ac:dyDescent="0.25">
      <c r="A65" s="713" t="s">
        <v>518</v>
      </c>
      <c r="B65" s="693">
        <v>188496</v>
      </c>
      <c r="C65" s="693">
        <v>190424</v>
      </c>
      <c r="D65" s="693">
        <v>169812</v>
      </c>
      <c r="E65" s="693">
        <v>22038</v>
      </c>
      <c r="F65" s="693">
        <v>35398</v>
      </c>
    </row>
    <row r="66" spans="1:6" ht="12" customHeight="1" x14ac:dyDescent="0.25">
      <c r="A66" s="713" t="s">
        <v>519</v>
      </c>
      <c r="B66" s="693">
        <v>14967</v>
      </c>
      <c r="C66" s="693">
        <v>14614</v>
      </c>
      <c r="D66" s="693">
        <v>1625</v>
      </c>
      <c r="E66" s="693">
        <v>0</v>
      </c>
      <c r="F66" s="693">
        <v>0</v>
      </c>
    </row>
    <row r="67" spans="1:6" ht="12" customHeight="1" x14ac:dyDescent="0.25">
      <c r="A67" s="713" t="s">
        <v>520</v>
      </c>
      <c r="B67" s="693">
        <v>173529</v>
      </c>
      <c r="C67" s="693">
        <v>175809</v>
      </c>
      <c r="D67" s="693">
        <v>168187</v>
      </c>
      <c r="E67" s="693">
        <v>22038</v>
      </c>
      <c r="F67" s="693">
        <v>35398</v>
      </c>
    </row>
    <row r="68" spans="1:6" ht="12" customHeight="1" x14ac:dyDescent="0.25">
      <c r="A68" s="713" t="s">
        <v>359</v>
      </c>
      <c r="B68" s="693">
        <v>158749</v>
      </c>
      <c r="C68" s="693">
        <v>162366</v>
      </c>
      <c r="D68" s="693">
        <v>158180</v>
      </c>
      <c r="E68" s="693">
        <v>111692</v>
      </c>
      <c r="F68" s="693">
        <v>130772</v>
      </c>
    </row>
    <row r="69" spans="1:6" ht="12" customHeight="1" x14ac:dyDescent="0.25">
      <c r="A69" s="713" t="s">
        <v>521</v>
      </c>
      <c r="B69" s="693">
        <v>0</v>
      </c>
      <c r="C69" s="693">
        <v>0</v>
      </c>
      <c r="D69" s="693">
        <v>0</v>
      </c>
      <c r="E69" s="693">
        <v>0</v>
      </c>
      <c r="F69" s="693">
        <v>0</v>
      </c>
    </row>
    <row r="70" spans="1:6" ht="12" customHeight="1" x14ac:dyDescent="0.25">
      <c r="A70" s="713" t="s">
        <v>522</v>
      </c>
      <c r="B70" s="693">
        <v>0</v>
      </c>
      <c r="C70" s="693">
        <v>0</v>
      </c>
      <c r="D70" s="693">
        <v>0</v>
      </c>
      <c r="E70" s="693">
        <v>0</v>
      </c>
      <c r="F70" s="693">
        <v>0</v>
      </c>
    </row>
    <row r="71" spans="1:6" ht="12" customHeight="1" x14ac:dyDescent="0.25">
      <c r="A71" s="713" t="s">
        <v>523</v>
      </c>
      <c r="B71" s="693">
        <v>0</v>
      </c>
      <c r="C71" s="693">
        <v>0</v>
      </c>
      <c r="D71" s="693">
        <v>0</v>
      </c>
      <c r="E71" s="693">
        <v>0</v>
      </c>
      <c r="F71" s="693">
        <v>0</v>
      </c>
    </row>
    <row r="72" spans="1:6" ht="12" customHeight="1" x14ac:dyDescent="0.25">
      <c r="A72" s="713" t="s">
        <v>524</v>
      </c>
      <c r="B72" s="693">
        <v>119662</v>
      </c>
      <c r="C72" s="693">
        <v>119662</v>
      </c>
      <c r="D72" s="693">
        <v>119662</v>
      </c>
      <c r="E72" s="693">
        <v>0</v>
      </c>
      <c r="F72" s="693">
        <v>0</v>
      </c>
    </row>
    <row r="73" spans="1:6" ht="12" customHeight="1" x14ac:dyDescent="0.25">
      <c r="A73" s="713" t="s">
        <v>525</v>
      </c>
      <c r="B73" s="693">
        <v>39087</v>
      </c>
      <c r="C73" s="693">
        <v>42705</v>
      </c>
      <c r="D73" s="693">
        <v>38518</v>
      </c>
      <c r="E73" s="693">
        <v>40357</v>
      </c>
      <c r="F73" s="693">
        <v>49696</v>
      </c>
    </row>
    <row r="74" spans="1:6" ht="12" customHeight="1" x14ac:dyDescent="0.25">
      <c r="A74" s="713" t="s">
        <v>490</v>
      </c>
      <c r="B74" s="693">
        <v>0</v>
      </c>
      <c r="C74" s="693">
        <v>0</v>
      </c>
      <c r="D74" s="693">
        <v>0</v>
      </c>
      <c r="E74" s="693">
        <v>71336</v>
      </c>
      <c r="F74" s="693">
        <v>81076</v>
      </c>
    </row>
    <row r="75" spans="1:6" ht="12" customHeight="1" x14ac:dyDescent="0.25">
      <c r="A75" s="715" t="s">
        <v>360</v>
      </c>
      <c r="B75" s="694">
        <v>347245</v>
      </c>
      <c r="C75" s="694">
        <v>352790</v>
      </c>
      <c r="D75" s="694">
        <v>327992</v>
      </c>
      <c r="E75" s="694">
        <v>133730</v>
      </c>
      <c r="F75" s="694">
        <v>166170</v>
      </c>
    </row>
    <row r="76" spans="1:6" ht="12" customHeight="1" x14ac:dyDescent="0.25">
      <c r="B76" s="692"/>
      <c r="C76" s="692"/>
      <c r="D76" s="692"/>
      <c r="E76" s="692"/>
      <c r="F76" s="692"/>
    </row>
    <row r="77" spans="1:6" ht="12" customHeight="1" x14ac:dyDescent="0.25">
      <c r="B77" s="692"/>
      <c r="C77" s="692"/>
      <c r="D77" s="692"/>
      <c r="E77" s="692"/>
      <c r="F77" s="692"/>
    </row>
    <row r="78" spans="1:6" ht="12" customHeight="1" x14ac:dyDescent="0.25">
      <c r="B78" s="692"/>
      <c r="C78" s="692"/>
      <c r="D78" s="692"/>
      <c r="E78" s="692"/>
      <c r="F78" s="692"/>
    </row>
    <row r="79" spans="1:6" ht="12" customHeight="1" x14ac:dyDescent="0.25">
      <c r="B79" s="692"/>
      <c r="C79" s="692"/>
      <c r="D79" s="692"/>
      <c r="E79" s="692"/>
      <c r="F79" s="692"/>
    </row>
    <row r="80" spans="1:6" ht="12" customHeight="1" x14ac:dyDescent="0.25">
      <c r="B80" s="692"/>
      <c r="C80" s="692"/>
      <c r="D80" s="692"/>
      <c r="E80" s="692"/>
      <c r="F80" s="692"/>
    </row>
    <row r="81" spans="2:6" ht="12" customHeight="1" x14ac:dyDescent="0.25">
      <c r="B81" s="692"/>
      <c r="C81" s="692"/>
      <c r="D81" s="692"/>
      <c r="E81" s="692"/>
      <c r="F81" s="692"/>
    </row>
    <row r="82" spans="2:6" ht="12" customHeight="1" x14ac:dyDescent="0.25">
      <c r="B82" s="692"/>
      <c r="C82" s="692"/>
      <c r="D82" s="692"/>
      <c r="E82" s="692"/>
      <c r="F82" s="692"/>
    </row>
    <row r="83" spans="2:6" ht="12" customHeight="1" x14ac:dyDescent="0.25">
      <c r="B83" s="692"/>
      <c r="C83" s="692"/>
      <c r="D83" s="692"/>
      <c r="E83" s="692"/>
      <c r="F83" s="692"/>
    </row>
    <row r="84" spans="2:6" ht="12" customHeight="1" x14ac:dyDescent="0.25">
      <c r="B84" s="692"/>
      <c r="C84" s="692"/>
      <c r="D84" s="692"/>
      <c r="E84" s="692"/>
      <c r="F84" s="692"/>
    </row>
    <row r="85" spans="2:6" ht="12" customHeight="1" x14ac:dyDescent="0.25">
      <c r="B85" s="692"/>
      <c r="C85" s="692"/>
      <c r="D85" s="692"/>
      <c r="E85" s="692"/>
      <c r="F85" s="692"/>
    </row>
    <row r="86" spans="2:6" ht="12" customHeight="1" x14ac:dyDescent="0.25">
      <c r="B86" s="692"/>
      <c r="C86" s="692"/>
      <c r="D86" s="692"/>
      <c r="E86" s="692"/>
      <c r="F86" s="692"/>
    </row>
    <row r="87" spans="2:6" ht="12" customHeight="1" x14ac:dyDescent="0.25">
      <c r="B87" s="692"/>
      <c r="C87" s="692"/>
      <c r="D87" s="692"/>
      <c r="E87" s="692"/>
      <c r="F87" s="692"/>
    </row>
    <row r="88" spans="2:6" ht="12" customHeight="1" x14ac:dyDescent="0.25">
      <c r="B88" s="692"/>
      <c r="C88" s="692"/>
      <c r="D88" s="692"/>
      <c r="E88" s="692"/>
      <c r="F88" s="692"/>
    </row>
    <row r="89" spans="2:6" ht="12" customHeight="1" x14ac:dyDescent="0.25">
      <c r="B89" s="692"/>
      <c r="C89" s="692"/>
      <c r="D89" s="692"/>
      <c r="E89" s="692"/>
      <c r="F89" s="692"/>
    </row>
    <row r="90" spans="2:6" ht="12" customHeight="1" x14ac:dyDescent="0.25">
      <c r="B90" s="692"/>
      <c r="C90" s="692"/>
      <c r="D90" s="692"/>
      <c r="E90" s="692"/>
      <c r="F90" s="692"/>
    </row>
    <row r="91" spans="2:6" ht="12" customHeight="1" x14ac:dyDescent="0.25">
      <c r="B91" s="692"/>
      <c r="C91" s="692"/>
      <c r="D91" s="692"/>
      <c r="E91" s="692"/>
      <c r="F91" s="692"/>
    </row>
    <row r="92" spans="2:6" x14ac:dyDescent="0.25">
      <c r="B92" s="692"/>
      <c r="C92" s="692"/>
      <c r="D92" s="692"/>
      <c r="E92" s="692"/>
      <c r="F92" s="692"/>
    </row>
    <row r="93" spans="2:6" x14ac:dyDescent="0.25">
      <c r="B93" s="692"/>
      <c r="C93" s="692"/>
      <c r="D93" s="692"/>
      <c r="E93" s="692"/>
      <c r="F93" s="692"/>
    </row>
    <row r="94" spans="2:6" x14ac:dyDescent="0.25">
      <c r="B94" s="692"/>
      <c r="C94" s="692"/>
      <c r="D94" s="692"/>
      <c r="E94" s="692"/>
      <c r="F94" s="692"/>
    </row>
    <row r="95" spans="2:6" x14ac:dyDescent="0.25">
      <c r="B95" s="692"/>
      <c r="C95" s="692"/>
      <c r="D95" s="692"/>
      <c r="E95" s="692"/>
      <c r="F95" s="692"/>
    </row>
    <row r="96" spans="2:6" x14ac:dyDescent="0.25">
      <c r="B96" s="692"/>
      <c r="C96" s="692"/>
      <c r="D96" s="692"/>
      <c r="E96" s="692"/>
      <c r="F96" s="692"/>
    </row>
    <row r="97" spans="2:6" x14ac:dyDescent="0.25">
      <c r="B97" s="692"/>
      <c r="C97" s="692"/>
      <c r="D97" s="692"/>
      <c r="E97" s="692"/>
      <c r="F97" s="692"/>
    </row>
    <row r="98" spans="2:6" x14ac:dyDescent="0.25">
      <c r="B98" s="692"/>
      <c r="C98" s="692"/>
      <c r="D98" s="692"/>
      <c r="E98" s="692"/>
      <c r="F98" s="692"/>
    </row>
    <row r="99" spans="2:6" x14ac:dyDescent="0.25">
      <c r="B99" s="692"/>
      <c r="C99" s="692"/>
      <c r="D99" s="692"/>
      <c r="E99" s="692"/>
      <c r="F99" s="692"/>
    </row>
    <row r="100" spans="2:6" x14ac:dyDescent="0.25">
      <c r="B100" s="692"/>
      <c r="C100" s="692"/>
      <c r="D100" s="692"/>
      <c r="E100" s="692"/>
      <c r="F100" s="692"/>
    </row>
    <row r="101" spans="2:6" x14ac:dyDescent="0.25">
      <c r="B101" s="692"/>
      <c r="C101" s="692"/>
      <c r="D101" s="692"/>
      <c r="E101" s="692"/>
      <c r="F101" s="692"/>
    </row>
    <row r="102" spans="2:6" x14ac:dyDescent="0.25">
      <c r="B102" s="692"/>
      <c r="C102" s="692"/>
      <c r="D102" s="692"/>
      <c r="E102" s="692"/>
      <c r="F102" s="692"/>
    </row>
    <row r="103" spans="2:6" x14ac:dyDescent="0.25">
      <c r="B103" s="692"/>
      <c r="C103" s="692"/>
      <c r="D103" s="692"/>
      <c r="E103" s="692"/>
      <c r="F103" s="692"/>
    </row>
    <row r="104" spans="2:6" x14ac:dyDescent="0.25">
      <c r="B104" s="692"/>
      <c r="C104" s="692"/>
      <c r="D104" s="692"/>
      <c r="E104" s="692"/>
      <c r="F104" s="692"/>
    </row>
    <row r="105" spans="2:6" x14ac:dyDescent="0.25">
      <c r="B105" s="692"/>
      <c r="C105" s="692"/>
      <c r="D105" s="692"/>
      <c r="E105" s="692"/>
      <c r="F105" s="692"/>
    </row>
    <row r="106" spans="2:6" x14ac:dyDescent="0.25">
      <c r="B106" s="692"/>
      <c r="C106" s="692"/>
      <c r="D106" s="692"/>
      <c r="E106" s="692"/>
      <c r="F106" s="692"/>
    </row>
    <row r="107" spans="2:6" x14ac:dyDescent="0.25">
      <c r="B107" s="692"/>
      <c r="C107" s="692"/>
      <c r="D107" s="692"/>
      <c r="E107" s="692"/>
      <c r="F107" s="692"/>
    </row>
    <row r="108" spans="2:6" x14ac:dyDescent="0.25">
      <c r="B108" s="692"/>
      <c r="C108" s="692"/>
      <c r="D108" s="692"/>
      <c r="E108" s="692"/>
      <c r="F108" s="692"/>
    </row>
    <row r="109" spans="2:6" x14ac:dyDescent="0.25">
      <c r="B109" s="692"/>
      <c r="C109" s="692"/>
      <c r="D109" s="692"/>
      <c r="E109" s="692"/>
      <c r="F109" s="692"/>
    </row>
    <row r="110" spans="2:6" x14ac:dyDescent="0.25">
      <c r="B110" s="692"/>
      <c r="C110" s="692"/>
      <c r="D110" s="692"/>
      <c r="E110" s="692"/>
      <c r="F110" s="69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5" defaultRowHeight="13.5" x14ac:dyDescent="0.25"/>
  <cols>
    <col min="1" max="1" width="56.5" style="716" customWidth="1"/>
    <col min="2" max="7" width="11.1640625" style="206" customWidth="1"/>
    <col min="8" max="10" width="8.1640625" style="206" customWidth="1"/>
    <col min="11" max="16384" width="13.5" style="206"/>
  </cols>
  <sheetData>
    <row r="1" spans="1:9" ht="36" customHeight="1" x14ac:dyDescent="0.25"/>
    <row r="2" spans="1:9" s="552" customFormat="1" ht="28.15" customHeight="1" x14ac:dyDescent="0.2">
      <c r="A2" s="848" t="s">
        <v>406</v>
      </c>
      <c r="B2" s="848"/>
      <c r="C2" s="848"/>
      <c r="D2" s="539"/>
      <c r="E2" s="36"/>
      <c r="F2" s="36" t="s">
        <v>407</v>
      </c>
      <c r="G2" s="644"/>
      <c r="H2" s="645"/>
      <c r="I2" s="645"/>
    </row>
    <row r="3" spans="1:9" ht="13.9" customHeight="1" x14ac:dyDescent="0.25">
      <c r="A3" s="717" t="s">
        <v>175</v>
      </c>
      <c r="B3" s="553"/>
      <c r="C3" s="553"/>
      <c r="D3" s="553"/>
      <c r="E3" s="553"/>
      <c r="F3" s="553"/>
    </row>
    <row r="4" spans="1:9" ht="13.9" customHeight="1" x14ac:dyDescent="0.25">
      <c r="A4" s="718"/>
      <c r="B4" s="207"/>
      <c r="C4" s="207"/>
      <c r="D4" s="207"/>
      <c r="E4" s="208"/>
      <c r="F4" s="208"/>
      <c r="G4" s="631"/>
    </row>
    <row r="5" spans="1:9" ht="30" customHeight="1" x14ac:dyDescent="0.25">
      <c r="A5" s="719"/>
      <c r="B5" s="47">
        <v>2019</v>
      </c>
      <c r="C5" s="47">
        <v>2020</v>
      </c>
      <c r="D5" s="47">
        <v>2021</v>
      </c>
      <c r="E5" s="43">
        <v>2022</v>
      </c>
      <c r="F5" s="43">
        <v>2023</v>
      </c>
      <c r="G5" s="631"/>
    </row>
    <row r="6" spans="1:9" ht="12" customHeight="1" x14ac:dyDescent="0.25">
      <c r="A6" s="209"/>
      <c r="B6" s="690"/>
      <c r="C6" s="690"/>
      <c r="D6" s="690"/>
      <c r="E6" s="691"/>
      <c r="F6" s="691"/>
    </row>
    <row r="7" spans="1:9" ht="12" customHeight="1" x14ac:dyDescent="0.25">
      <c r="A7" s="210" t="s">
        <v>362</v>
      </c>
      <c r="B7" s="211">
        <v>0</v>
      </c>
      <c r="C7" s="211">
        <v>19</v>
      </c>
      <c r="D7" s="211">
        <v>0</v>
      </c>
      <c r="E7" s="211">
        <v>0</v>
      </c>
      <c r="F7" s="211">
        <v>0</v>
      </c>
    </row>
    <row r="8" spans="1:9" ht="12" customHeight="1" x14ac:dyDescent="0.25">
      <c r="A8" s="212" t="s">
        <v>363</v>
      </c>
      <c r="B8" s="213">
        <v>0</v>
      </c>
      <c r="C8" s="213">
        <v>0</v>
      </c>
      <c r="D8" s="213">
        <v>0</v>
      </c>
      <c r="E8" s="213">
        <v>276</v>
      </c>
      <c r="F8" s="213">
        <v>184</v>
      </c>
    </row>
    <row r="9" spans="1:9" ht="12" customHeight="1" x14ac:dyDescent="0.25">
      <c r="A9" s="212" t="s">
        <v>364</v>
      </c>
      <c r="B9" s="213">
        <v>0</v>
      </c>
      <c r="C9" s="213">
        <v>0</v>
      </c>
      <c r="D9" s="213">
        <v>0</v>
      </c>
      <c r="E9" s="213">
        <v>0</v>
      </c>
      <c r="F9" s="213">
        <v>0</v>
      </c>
    </row>
    <row r="10" spans="1:9" ht="12" customHeight="1" x14ac:dyDescent="0.25">
      <c r="A10" s="212" t="s">
        <v>365</v>
      </c>
      <c r="B10" s="213">
        <v>-9863</v>
      </c>
      <c r="C10" s="213">
        <v>-9678</v>
      </c>
      <c r="D10" s="213">
        <v>-11121</v>
      </c>
      <c r="E10" s="213">
        <v>-11007</v>
      </c>
      <c r="F10" s="213">
        <v>-12057</v>
      </c>
    </row>
    <row r="11" spans="1:9" ht="12" customHeight="1" x14ac:dyDescent="0.25">
      <c r="A11" s="212" t="s">
        <v>366</v>
      </c>
      <c r="B11" s="213">
        <v>-8368</v>
      </c>
      <c r="C11" s="213">
        <v>-8274</v>
      </c>
      <c r="D11" s="213">
        <v>-9427</v>
      </c>
      <c r="E11" s="213">
        <v>-9076</v>
      </c>
      <c r="F11" s="213">
        <v>-10329</v>
      </c>
    </row>
    <row r="12" spans="1:9" ht="12" customHeight="1" x14ac:dyDescent="0.25">
      <c r="A12" s="212" t="s">
        <v>367</v>
      </c>
      <c r="B12" s="213">
        <v>-322</v>
      </c>
      <c r="C12" s="213">
        <v>-341</v>
      </c>
      <c r="D12" s="213">
        <v>-445</v>
      </c>
      <c r="E12" s="213">
        <v>-421</v>
      </c>
      <c r="F12" s="213">
        <v>-442</v>
      </c>
    </row>
    <row r="13" spans="1:9" ht="12" customHeight="1" x14ac:dyDescent="0.25">
      <c r="A13" s="212" t="s">
        <v>368</v>
      </c>
      <c r="B13" s="213">
        <v>-1173</v>
      </c>
      <c r="C13" s="213">
        <v>-1063</v>
      </c>
      <c r="D13" s="213">
        <v>-1249</v>
      </c>
      <c r="E13" s="213">
        <v>-1510</v>
      </c>
      <c r="F13" s="213">
        <v>-1287</v>
      </c>
    </row>
    <row r="14" spans="1:9" ht="12" customHeight="1" x14ac:dyDescent="0.25">
      <c r="A14" s="212" t="s">
        <v>369</v>
      </c>
      <c r="B14" s="213">
        <v>0</v>
      </c>
      <c r="C14" s="213">
        <v>0</v>
      </c>
      <c r="D14" s="213">
        <v>0</v>
      </c>
      <c r="E14" s="213">
        <v>0</v>
      </c>
      <c r="F14" s="213">
        <v>0</v>
      </c>
    </row>
    <row r="15" spans="1:9" ht="12" customHeight="1" x14ac:dyDescent="0.25">
      <c r="A15" s="212" t="s">
        <v>370</v>
      </c>
      <c r="B15" s="213">
        <v>0</v>
      </c>
      <c r="C15" s="213">
        <v>29</v>
      </c>
      <c r="D15" s="213">
        <v>0</v>
      </c>
      <c r="E15" s="213">
        <v>0</v>
      </c>
      <c r="F15" s="213">
        <v>0</v>
      </c>
    </row>
    <row r="16" spans="1:9" ht="12" customHeight="1" x14ac:dyDescent="0.25">
      <c r="A16" s="212" t="s">
        <v>371</v>
      </c>
      <c r="B16" s="213">
        <v>0</v>
      </c>
      <c r="C16" s="213">
        <v>0</v>
      </c>
      <c r="D16" s="213">
        <v>0</v>
      </c>
      <c r="E16" s="213">
        <v>0</v>
      </c>
      <c r="F16" s="213">
        <v>0</v>
      </c>
    </row>
    <row r="17" spans="1:6" ht="12" customHeight="1" x14ac:dyDescent="0.25">
      <c r="A17" s="214" t="s">
        <v>39</v>
      </c>
      <c r="B17" s="213">
        <v>-9863</v>
      </c>
      <c r="C17" s="213">
        <v>-9631</v>
      </c>
      <c r="D17" s="213">
        <v>-11121</v>
      </c>
      <c r="E17" s="213">
        <v>-10730</v>
      </c>
      <c r="F17" s="213">
        <v>-11873</v>
      </c>
    </row>
    <row r="18" spans="1:6" ht="12" customHeight="1" x14ac:dyDescent="0.25">
      <c r="A18" s="212" t="s">
        <v>372</v>
      </c>
      <c r="B18" s="213">
        <v>1334</v>
      </c>
      <c r="C18" s="213">
        <v>470</v>
      </c>
      <c r="D18" s="213">
        <v>52</v>
      </c>
      <c r="E18" s="213">
        <v>50</v>
      </c>
      <c r="F18" s="213">
        <v>1531</v>
      </c>
    </row>
    <row r="19" spans="1:6" ht="12" customHeight="1" x14ac:dyDescent="0.25">
      <c r="A19" s="212" t="s">
        <v>373</v>
      </c>
      <c r="B19" s="213">
        <v>-302</v>
      </c>
      <c r="C19" s="213">
        <v>-145</v>
      </c>
      <c r="D19" s="213">
        <v>-172</v>
      </c>
      <c r="E19" s="213">
        <v>-162</v>
      </c>
      <c r="F19" s="213">
        <v>-103</v>
      </c>
    </row>
    <row r="20" spans="1:6" ht="12" customHeight="1" x14ac:dyDescent="0.25">
      <c r="A20" s="212" t="s">
        <v>374</v>
      </c>
      <c r="B20" s="213">
        <v>27861</v>
      </c>
      <c r="C20" s="213">
        <v>-6848</v>
      </c>
      <c r="D20" s="213">
        <v>49629</v>
      </c>
      <c r="E20" s="213">
        <v>295</v>
      </c>
      <c r="F20" s="213">
        <v>-14919</v>
      </c>
    </row>
    <row r="21" spans="1:6" ht="12" customHeight="1" x14ac:dyDescent="0.25">
      <c r="A21" s="212" t="s">
        <v>375</v>
      </c>
      <c r="B21" s="213">
        <v>446</v>
      </c>
      <c r="C21" s="213">
        <v>101</v>
      </c>
      <c r="D21" s="213">
        <v>-382</v>
      </c>
      <c r="E21" s="213">
        <v>-1001</v>
      </c>
      <c r="F21" s="213">
        <v>86</v>
      </c>
    </row>
    <row r="22" spans="1:6" ht="12" customHeight="1" x14ac:dyDescent="0.25">
      <c r="A22" s="212" t="s">
        <v>376</v>
      </c>
      <c r="B22" s="213">
        <v>26421</v>
      </c>
      <c r="C22" s="213">
        <v>-7131</v>
      </c>
      <c r="D22" s="213">
        <v>49804</v>
      </c>
      <c r="E22" s="213">
        <v>-1645</v>
      </c>
      <c r="F22" s="213">
        <v>-18272</v>
      </c>
    </row>
    <row r="23" spans="1:6" ht="12" customHeight="1" x14ac:dyDescent="0.25">
      <c r="A23" s="212" t="s">
        <v>377</v>
      </c>
      <c r="B23" s="213">
        <v>994</v>
      </c>
      <c r="C23" s="213">
        <v>181</v>
      </c>
      <c r="D23" s="213">
        <v>207</v>
      </c>
      <c r="E23" s="213">
        <v>-636</v>
      </c>
      <c r="F23" s="213">
        <v>576</v>
      </c>
    </row>
    <row r="24" spans="1:6" ht="12" customHeight="1" x14ac:dyDescent="0.25">
      <c r="A24" s="212" t="s">
        <v>378</v>
      </c>
      <c r="B24" s="213">
        <v>0</v>
      </c>
      <c r="C24" s="213">
        <v>0</v>
      </c>
      <c r="D24" s="213">
        <v>0</v>
      </c>
      <c r="E24" s="213">
        <v>3577</v>
      </c>
      <c r="F24" s="213">
        <v>2691</v>
      </c>
    </row>
    <row r="25" spans="1:6" ht="12" customHeight="1" x14ac:dyDescent="0.25">
      <c r="A25" s="212" t="s">
        <v>379</v>
      </c>
      <c r="B25" s="213">
        <v>344</v>
      </c>
      <c r="C25" s="213">
        <v>-848</v>
      </c>
      <c r="D25" s="213">
        <v>-83</v>
      </c>
      <c r="E25" s="213">
        <v>647</v>
      </c>
      <c r="F25" s="213">
        <v>-127</v>
      </c>
    </row>
    <row r="26" spans="1:6" ht="12" customHeight="1" x14ac:dyDescent="0.25">
      <c r="A26" s="212" t="s">
        <v>380</v>
      </c>
      <c r="B26" s="213">
        <v>6324</v>
      </c>
      <c r="C26" s="213">
        <v>41142</v>
      </c>
      <c r="D26" s="213">
        <v>24480</v>
      </c>
      <c r="E26" s="213">
        <v>31544</v>
      </c>
      <c r="F26" s="213">
        <v>27054</v>
      </c>
    </row>
    <row r="27" spans="1:6" ht="12" customHeight="1" x14ac:dyDescent="0.25">
      <c r="A27" s="212" t="s">
        <v>381</v>
      </c>
      <c r="B27" s="213">
        <v>0</v>
      </c>
      <c r="C27" s="213">
        <v>0</v>
      </c>
      <c r="D27" s="213">
        <v>0</v>
      </c>
      <c r="E27" s="213">
        <v>0</v>
      </c>
      <c r="F27" s="213">
        <v>0</v>
      </c>
    </row>
    <row r="28" spans="1:6" ht="12" customHeight="1" x14ac:dyDescent="0.25">
      <c r="A28" s="212" t="s">
        <v>382</v>
      </c>
      <c r="B28" s="213">
        <v>0</v>
      </c>
      <c r="C28" s="213">
        <v>0</v>
      </c>
      <c r="D28" s="213">
        <v>126</v>
      </c>
      <c r="E28" s="213">
        <v>1070</v>
      </c>
      <c r="F28" s="213">
        <v>10</v>
      </c>
    </row>
    <row r="29" spans="1:6" ht="12" customHeight="1" x14ac:dyDescent="0.25">
      <c r="A29" s="212" t="s">
        <v>383</v>
      </c>
      <c r="B29" s="213">
        <v>13626</v>
      </c>
      <c r="C29" s="213">
        <v>29222</v>
      </c>
      <c r="D29" s="213">
        <v>38455</v>
      </c>
      <c r="E29" s="213">
        <v>30388</v>
      </c>
      <c r="F29" s="213">
        <v>25590</v>
      </c>
    </row>
    <row r="30" spans="1:6" ht="12" customHeight="1" x14ac:dyDescent="0.25">
      <c r="A30" s="212" t="s">
        <v>384</v>
      </c>
      <c r="B30" s="213">
        <v>-7302</v>
      </c>
      <c r="C30" s="213">
        <v>11916</v>
      </c>
      <c r="D30" s="213">
        <v>-14102</v>
      </c>
      <c r="E30" s="213">
        <v>0</v>
      </c>
      <c r="F30" s="213">
        <v>0</v>
      </c>
    </row>
    <row r="31" spans="1:6" ht="12" customHeight="1" x14ac:dyDescent="0.25">
      <c r="A31" s="212" t="s">
        <v>385</v>
      </c>
      <c r="B31" s="213">
        <v>0</v>
      </c>
      <c r="C31" s="213">
        <v>4</v>
      </c>
      <c r="D31" s="213">
        <v>0</v>
      </c>
      <c r="E31" s="213">
        <v>85</v>
      </c>
      <c r="F31" s="213">
        <v>1454</v>
      </c>
    </row>
    <row r="32" spans="1:6" ht="12" customHeight="1" x14ac:dyDescent="0.25">
      <c r="A32" s="214" t="s">
        <v>40</v>
      </c>
      <c r="B32" s="213">
        <v>35561</v>
      </c>
      <c r="C32" s="213">
        <v>33771</v>
      </c>
      <c r="D32" s="213">
        <v>73905</v>
      </c>
      <c r="E32" s="213">
        <v>32374</v>
      </c>
      <c r="F32" s="213">
        <v>13436</v>
      </c>
    </row>
    <row r="33" spans="1:6" ht="12" customHeight="1" x14ac:dyDescent="0.25">
      <c r="A33" s="214" t="s">
        <v>41</v>
      </c>
      <c r="B33" s="213">
        <v>25699</v>
      </c>
      <c r="C33" s="213">
        <v>24141</v>
      </c>
      <c r="D33" s="213">
        <v>62784</v>
      </c>
      <c r="E33" s="213">
        <v>21643</v>
      </c>
      <c r="F33" s="213">
        <v>1563</v>
      </c>
    </row>
    <row r="34" spans="1:6" ht="12" customHeight="1" x14ac:dyDescent="0.25">
      <c r="A34" s="212" t="s">
        <v>386</v>
      </c>
      <c r="B34" s="213">
        <v>-113</v>
      </c>
      <c r="C34" s="213">
        <v>-222</v>
      </c>
      <c r="D34" s="213">
        <v>-602</v>
      </c>
      <c r="E34" s="213">
        <v>-247</v>
      </c>
      <c r="F34" s="213">
        <v>-244</v>
      </c>
    </row>
    <row r="35" spans="1:6" ht="12" customHeight="1" x14ac:dyDescent="0.25">
      <c r="A35" s="215" t="s">
        <v>42</v>
      </c>
      <c r="B35" s="216">
        <v>25585</v>
      </c>
      <c r="C35" s="216">
        <v>23919</v>
      </c>
      <c r="D35" s="216">
        <v>62182</v>
      </c>
      <c r="E35" s="216">
        <v>21397</v>
      </c>
      <c r="F35" s="216">
        <v>1319</v>
      </c>
    </row>
    <row r="36" spans="1:6" ht="12" customHeight="1" x14ac:dyDescent="0.25">
      <c r="B36" s="691"/>
      <c r="C36" s="691"/>
      <c r="D36" s="691"/>
      <c r="E36" s="691"/>
      <c r="F36" s="691"/>
    </row>
    <row r="37" spans="1:6" ht="12" customHeight="1" x14ac:dyDescent="0.25">
      <c r="B37" s="691"/>
      <c r="C37" s="691"/>
      <c r="D37" s="691"/>
      <c r="E37" s="691"/>
      <c r="F37" s="691"/>
    </row>
    <row r="38" spans="1:6" ht="12" customHeight="1" x14ac:dyDescent="0.25">
      <c r="B38" s="691"/>
      <c r="C38" s="691"/>
      <c r="D38" s="691"/>
      <c r="E38" s="691"/>
      <c r="F38" s="691"/>
    </row>
    <row r="39" spans="1:6" ht="12" customHeight="1" x14ac:dyDescent="0.25">
      <c r="B39" s="691"/>
      <c r="C39" s="691"/>
      <c r="D39" s="691"/>
      <c r="E39" s="691"/>
      <c r="F39" s="691"/>
    </row>
    <row r="40" spans="1:6" ht="12" customHeight="1" x14ac:dyDescent="0.25">
      <c r="B40" s="691"/>
      <c r="C40" s="691"/>
      <c r="D40" s="691"/>
      <c r="E40" s="691"/>
      <c r="F40" s="691"/>
    </row>
    <row r="41" spans="1:6" ht="12" customHeight="1" x14ac:dyDescent="0.25">
      <c r="B41" s="691"/>
      <c r="C41" s="691"/>
      <c r="D41" s="691"/>
      <c r="E41" s="691"/>
      <c r="F41" s="691"/>
    </row>
    <row r="42" spans="1:6" ht="12" customHeight="1" x14ac:dyDescent="0.25">
      <c r="B42" s="691"/>
      <c r="C42" s="691"/>
      <c r="D42" s="691"/>
      <c r="E42" s="691"/>
      <c r="F42" s="691"/>
    </row>
    <row r="43" spans="1:6" ht="12" customHeight="1" x14ac:dyDescent="0.25">
      <c r="B43" s="691"/>
      <c r="C43" s="691"/>
      <c r="D43" s="691"/>
      <c r="E43" s="691"/>
      <c r="F43" s="691"/>
    </row>
    <row r="44" spans="1:6" ht="12" customHeight="1" x14ac:dyDescent="0.25">
      <c r="B44" s="691"/>
      <c r="C44" s="691"/>
      <c r="D44" s="691"/>
      <c r="E44" s="691"/>
      <c r="F44" s="691"/>
    </row>
    <row r="45" spans="1:6" ht="12" customHeight="1" x14ac:dyDescent="0.25">
      <c r="B45" s="691"/>
      <c r="C45" s="691"/>
      <c r="D45" s="691"/>
      <c r="E45" s="691"/>
      <c r="F45" s="691"/>
    </row>
    <row r="46" spans="1:6" ht="12" customHeight="1" x14ac:dyDescent="0.25">
      <c r="B46" s="691"/>
      <c r="C46" s="691"/>
      <c r="D46" s="691"/>
      <c r="E46" s="691"/>
      <c r="F46" s="691"/>
    </row>
    <row r="47" spans="1:6" ht="12" customHeight="1" x14ac:dyDescent="0.25">
      <c r="B47" s="691"/>
      <c r="C47" s="691"/>
      <c r="D47" s="691"/>
      <c r="E47" s="691"/>
      <c r="F47" s="691"/>
    </row>
    <row r="48" spans="1:6" ht="12" customHeight="1" x14ac:dyDescent="0.25">
      <c r="B48" s="691"/>
      <c r="C48" s="691"/>
      <c r="D48" s="691"/>
      <c r="E48" s="691"/>
      <c r="F48" s="691"/>
    </row>
    <row r="49" spans="2:6" ht="12" customHeight="1" x14ac:dyDescent="0.25">
      <c r="B49" s="691"/>
      <c r="C49" s="691"/>
      <c r="D49" s="691"/>
      <c r="E49" s="691"/>
      <c r="F49" s="691"/>
    </row>
    <row r="50" spans="2:6" ht="12" customHeight="1" x14ac:dyDescent="0.25">
      <c r="B50" s="691"/>
      <c r="C50" s="691"/>
      <c r="D50" s="691"/>
      <c r="E50" s="691"/>
      <c r="F50" s="691"/>
    </row>
    <row r="51" spans="2:6" ht="12" customHeight="1" x14ac:dyDescent="0.25">
      <c r="B51" s="691"/>
      <c r="C51" s="691"/>
      <c r="D51" s="691"/>
      <c r="E51" s="691"/>
      <c r="F51" s="691"/>
    </row>
    <row r="52" spans="2:6" ht="12" customHeight="1" x14ac:dyDescent="0.25">
      <c r="B52" s="691"/>
      <c r="C52" s="691"/>
      <c r="D52" s="691"/>
      <c r="E52" s="691"/>
      <c r="F52" s="691"/>
    </row>
    <row r="53" spans="2:6" ht="12" customHeight="1" x14ac:dyDescent="0.25">
      <c r="B53" s="691"/>
      <c r="C53" s="691"/>
      <c r="D53" s="691"/>
      <c r="E53" s="691"/>
      <c r="F53" s="691"/>
    </row>
    <row r="54" spans="2:6" ht="12" customHeight="1" x14ac:dyDescent="0.25">
      <c r="B54" s="691"/>
      <c r="C54" s="691"/>
      <c r="D54" s="691"/>
      <c r="E54" s="691"/>
      <c r="F54" s="691"/>
    </row>
    <row r="55" spans="2:6" ht="12" customHeight="1" x14ac:dyDescent="0.25">
      <c r="B55" s="691"/>
      <c r="C55" s="691"/>
      <c r="D55" s="691"/>
      <c r="E55" s="691"/>
      <c r="F55" s="691"/>
    </row>
    <row r="56" spans="2:6" ht="12" customHeight="1" x14ac:dyDescent="0.25">
      <c r="B56" s="691"/>
      <c r="C56" s="691"/>
      <c r="D56" s="691"/>
      <c r="E56" s="691"/>
      <c r="F56" s="691"/>
    </row>
    <row r="57" spans="2:6" ht="12" customHeight="1" x14ac:dyDescent="0.25">
      <c r="B57" s="691"/>
      <c r="C57" s="691"/>
      <c r="D57" s="691"/>
      <c r="E57" s="691"/>
      <c r="F57" s="691"/>
    </row>
    <row r="58" spans="2:6" ht="12" customHeight="1" x14ac:dyDescent="0.25">
      <c r="B58" s="691"/>
      <c r="C58" s="691"/>
      <c r="D58" s="691"/>
      <c r="E58" s="691"/>
      <c r="F58" s="691"/>
    </row>
    <row r="59" spans="2:6" ht="12" customHeight="1" x14ac:dyDescent="0.25">
      <c r="B59" s="691"/>
      <c r="C59" s="691"/>
      <c r="D59" s="691"/>
      <c r="E59" s="691"/>
      <c r="F59" s="691"/>
    </row>
    <row r="60" spans="2:6" ht="12" customHeight="1" x14ac:dyDescent="0.25">
      <c r="B60" s="691"/>
      <c r="C60" s="691"/>
      <c r="D60" s="691"/>
      <c r="E60" s="691"/>
      <c r="F60" s="691"/>
    </row>
    <row r="61" spans="2:6" ht="12" customHeight="1" x14ac:dyDescent="0.25">
      <c r="B61" s="691"/>
      <c r="C61" s="691"/>
      <c r="D61" s="691"/>
      <c r="E61" s="691"/>
      <c r="F61" s="691"/>
    </row>
    <row r="62" spans="2:6" ht="12" customHeight="1" x14ac:dyDescent="0.25">
      <c r="B62" s="691"/>
      <c r="C62" s="691"/>
      <c r="D62" s="691"/>
      <c r="E62" s="691"/>
      <c r="F62" s="691"/>
    </row>
    <row r="63" spans="2:6" ht="12" customHeight="1" x14ac:dyDescent="0.25">
      <c r="B63" s="691"/>
      <c r="C63" s="691"/>
      <c r="D63" s="691"/>
      <c r="E63" s="691"/>
      <c r="F63" s="691"/>
    </row>
    <row r="64" spans="2:6" ht="12" customHeight="1" x14ac:dyDescent="0.25">
      <c r="B64" s="691"/>
      <c r="C64" s="691"/>
      <c r="D64" s="691"/>
      <c r="E64" s="691"/>
      <c r="F64" s="691"/>
    </row>
    <row r="65" spans="2:6" ht="12" customHeight="1" x14ac:dyDescent="0.25">
      <c r="B65" s="691"/>
      <c r="C65" s="691"/>
      <c r="D65" s="691"/>
      <c r="E65" s="691"/>
      <c r="F65" s="691"/>
    </row>
    <row r="66" spans="2:6" ht="12" customHeight="1" x14ac:dyDescent="0.25">
      <c r="B66" s="691"/>
      <c r="C66" s="691"/>
      <c r="D66" s="691"/>
      <c r="E66" s="691"/>
      <c r="F66" s="691"/>
    </row>
    <row r="67" spans="2:6" ht="12" customHeight="1" x14ac:dyDescent="0.25">
      <c r="B67" s="691"/>
      <c r="C67" s="691"/>
      <c r="D67" s="691"/>
      <c r="E67" s="691"/>
      <c r="F67" s="691"/>
    </row>
    <row r="68" spans="2:6" ht="12" customHeight="1" x14ac:dyDescent="0.25">
      <c r="B68" s="691"/>
      <c r="C68" s="691"/>
      <c r="D68" s="691"/>
      <c r="E68" s="691"/>
      <c r="F68" s="691"/>
    </row>
    <row r="69" spans="2:6" ht="12" customHeight="1" x14ac:dyDescent="0.25">
      <c r="B69" s="691"/>
      <c r="C69" s="691"/>
      <c r="D69" s="691"/>
      <c r="E69" s="691"/>
      <c r="F69" s="691"/>
    </row>
    <row r="70" spans="2:6" ht="12" customHeight="1" x14ac:dyDescent="0.25">
      <c r="B70" s="691"/>
      <c r="C70" s="691"/>
      <c r="D70" s="691"/>
      <c r="E70" s="691"/>
      <c r="F70" s="691"/>
    </row>
    <row r="71" spans="2:6" ht="12" customHeight="1" x14ac:dyDescent="0.25">
      <c r="B71" s="691"/>
      <c r="C71" s="691"/>
      <c r="D71" s="691"/>
      <c r="E71" s="691"/>
      <c r="F71" s="691"/>
    </row>
    <row r="72" spans="2:6" ht="12" customHeight="1" x14ac:dyDescent="0.25">
      <c r="B72" s="691"/>
      <c r="C72" s="691"/>
      <c r="D72" s="691"/>
      <c r="E72" s="691"/>
      <c r="F72" s="691"/>
    </row>
    <row r="73" spans="2:6" ht="12" customHeight="1" x14ac:dyDescent="0.25">
      <c r="B73" s="691"/>
      <c r="C73" s="691"/>
      <c r="D73" s="691"/>
      <c r="E73" s="691"/>
      <c r="F73" s="691"/>
    </row>
    <row r="74" spans="2:6" ht="12" customHeight="1" x14ac:dyDescent="0.25">
      <c r="B74" s="691"/>
      <c r="C74" s="691"/>
      <c r="D74" s="691"/>
      <c r="E74" s="691"/>
      <c r="F74" s="691"/>
    </row>
    <row r="75" spans="2:6" ht="12" customHeight="1" x14ac:dyDescent="0.25">
      <c r="B75" s="691"/>
      <c r="C75" s="691"/>
      <c r="D75" s="691"/>
      <c r="E75" s="691"/>
      <c r="F75" s="691"/>
    </row>
    <row r="76" spans="2:6" ht="12" customHeight="1" x14ac:dyDescent="0.25">
      <c r="B76" s="691"/>
      <c r="C76" s="691"/>
      <c r="D76" s="691"/>
      <c r="E76" s="691"/>
      <c r="F76" s="691"/>
    </row>
    <row r="77" spans="2:6" ht="12" customHeight="1" x14ac:dyDescent="0.25">
      <c r="B77" s="691"/>
      <c r="C77" s="691"/>
      <c r="D77" s="691"/>
      <c r="E77" s="691"/>
      <c r="F77" s="691"/>
    </row>
    <row r="78" spans="2:6" ht="12" customHeight="1" x14ac:dyDescent="0.25">
      <c r="B78" s="691"/>
      <c r="C78" s="691"/>
      <c r="D78" s="691"/>
      <c r="E78" s="691"/>
      <c r="F78" s="691"/>
    </row>
    <row r="79" spans="2:6" ht="12" customHeight="1" x14ac:dyDescent="0.25">
      <c r="B79" s="691"/>
      <c r="C79" s="691"/>
      <c r="D79" s="691"/>
      <c r="E79" s="691"/>
      <c r="F79" s="691"/>
    </row>
    <row r="80" spans="2:6" ht="12" customHeight="1" x14ac:dyDescent="0.25">
      <c r="B80" s="691"/>
      <c r="C80" s="691"/>
      <c r="D80" s="691"/>
      <c r="E80" s="691"/>
      <c r="F80" s="691"/>
    </row>
    <row r="81" spans="2:6" ht="12" customHeight="1" x14ac:dyDescent="0.25">
      <c r="B81" s="691"/>
      <c r="C81" s="691"/>
      <c r="D81" s="691"/>
      <c r="E81" s="691"/>
      <c r="F81" s="691"/>
    </row>
    <row r="82" spans="2:6" ht="12" customHeight="1" x14ac:dyDescent="0.25">
      <c r="B82" s="691"/>
      <c r="C82" s="691"/>
      <c r="D82" s="691"/>
      <c r="E82" s="691"/>
      <c r="F82" s="691"/>
    </row>
    <row r="83" spans="2:6" ht="12" customHeight="1" x14ac:dyDescent="0.25">
      <c r="B83" s="691"/>
      <c r="C83" s="691"/>
      <c r="D83" s="691"/>
      <c r="E83" s="691"/>
      <c r="F83" s="691"/>
    </row>
    <row r="84" spans="2:6" ht="12" customHeight="1" x14ac:dyDescent="0.25">
      <c r="B84" s="691"/>
      <c r="C84" s="691"/>
      <c r="D84" s="691"/>
      <c r="E84" s="691"/>
      <c r="F84" s="691"/>
    </row>
    <row r="85" spans="2:6" ht="12" customHeight="1" x14ac:dyDescent="0.25">
      <c r="B85" s="691"/>
      <c r="C85" s="691"/>
      <c r="D85" s="691"/>
      <c r="E85" s="691"/>
      <c r="F85" s="691"/>
    </row>
    <row r="86" spans="2:6" ht="12" customHeight="1" x14ac:dyDescent="0.25">
      <c r="B86" s="691"/>
      <c r="C86" s="691"/>
      <c r="D86" s="691"/>
      <c r="E86" s="691"/>
      <c r="F86" s="691"/>
    </row>
    <row r="87" spans="2:6" ht="12" customHeight="1" x14ac:dyDescent="0.25">
      <c r="B87" s="691"/>
      <c r="C87" s="691"/>
      <c r="D87" s="691"/>
      <c r="E87" s="691"/>
      <c r="F87" s="691"/>
    </row>
    <row r="88" spans="2:6" ht="12" customHeight="1" x14ac:dyDescent="0.25">
      <c r="B88" s="691"/>
      <c r="C88" s="691"/>
      <c r="D88" s="691"/>
      <c r="E88" s="691"/>
      <c r="F88" s="691"/>
    </row>
    <row r="89" spans="2:6" ht="12" customHeight="1" x14ac:dyDescent="0.25">
      <c r="B89" s="691"/>
      <c r="C89" s="691"/>
      <c r="D89" s="691"/>
      <c r="E89" s="691"/>
      <c r="F89" s="691"/>
    </row>
    <row r="90" spans="2:6" ht="12" customHeight="1" x14ac:dyDescent="0.25">
      <c r="B90" s="691"/>
      <c r="C90" s="691"/>
      <c r="D90" s="691"/>
      <c r="E90" s="691"/>
      <c r="F90" s="691"/>
    </row>
    <row r="91" spans="2:6" ht="12" customHeight="1" x14ac:dyDescent="0.25">
      <c r="B91" s="691"/>
      <c r="C91" s="691"/>
      <c r="D91" s="691"/>
      <c r="E91" s="691"/>
      <c r="F91" s="691"/>
    </row>
    <row r="92" spans="2:6" x14ac:dyDescent="0.25">
      <c r="B92" s="691"/>
      <c r="C92" s="691"/>
      <c r="D92" s="691"/>
      <c r="E92" s="691"/>
      <c r="F92" s="691"/>
    </row>
    <row r="93" spans="2:6" x14ac:dyDescent="0.25">
      <c r="B93" s="691"/>
      <c r="C93" s="691"/>
      <c r="D93" s="691"/>
      <c r="E93" s="691"/>
      <c r="F93" s="691"/>
    </row>
    <row r="94" spans="2:6" x14ac:dyDescent="0.25">
      <c r="B94" s="691"/>
      <c r="C94" s="691"/>
      <c r="D94" s="691"/>
      <c r="E94" s="691"/>
      <c r="F94" s="691"/>
    </row>
    <row r="95" spans="2:6" x14ac:dyDescent="0.25">
      <c r="B95" s="691"/>
      <c r="C95" s="691"/>
      <c r="D95" s="691"/>
      <c r="E95" s="691"/>
      <c r="F95" s="691"/>
    </row>
    <row r="96" spans="2:6" x14ac:dyDescent="0.25">
      <c r="B96" s="691"/>
      <c r="C96" s="691"/>
      <c r="D96" s="691"/>
      <c r="E96" s="691"/>
      <c r="F96" s="691"/>
    </row>
    <row r="97" spans="2:6" x14ac:dyDescent="0.25">
      <c r="B97" s="691"/>
      <c r="C97" s="691"/>
      <c r="D97" s="691"/>
      <c r="E97" s="691"/>
      <c r="F97" s="691"/>
    </row>
    <row r="98" spans="2:6" x14ac:dyDescent="0.25">
      <c r="B98" s="691"/>
      <c r="C98" s="691"/>
      <c r="D98" s="691"/>
      <c r="E98" s="691"/>
      <c r="F98" s="691"/>
    </row>
    <row r="99" spans="2:6" x14ac:dyDescent="0.25">
      <c r="B99" s="691"/>
      <c r="C99" s="691"/>
      <c r="D99" s="691"/>
      <c r="E99" s="691"/>
      <c r="F99" s="691"/>
    </row>
    <row r="100" spans="2:6" x14ac:dyDescent="0.25">
      <c r="B100" s="691"/>
      <c r="C100" s="691"/>
      <c r="D100" s="691"/>
      <c r="E100" s="691"/>
      <c r="F100" s="691"/>
    </row>
    <row r="101" spans="2:6" x14ac:dyDescent="0.25">
      <c r="B101" s="691"/>
      <c r="C101" s="691"/>
      <c r="D101" s="691"/>
      <c r="E101" s="691"/>
      <c r="F101" s="691"/>
    </row>
    <row r="102" spans="2:6" x14ac:dyDescent="0.25">
      <c r="B102" s="691"/>
      <c r="C102" s="691"/>
      <c r="D102" s="691"/>
      <c r="E102" s="691"/>
      <c r="F102" s="691"/>
    </row>
    <row r="103" spans="2:6" x14ac:dyDescent="0.25">
      <c r="B103" s="691"/>
      <c r="C103" s="691"/>
      <c r="D103" s="691"/>
      <c r="E103" s="691"/>
      <c r="F103" s="691"/>
    </row>
    <row r="104" spans="2:6" x14ac:dyDescent="0.25">
      <c r="B104" s="691"/>
      <c r="C104" s="691"/>
      <c r="D104" s="691"/>
      <c r="E104" s="691"/>
      <c r="F104" s="691"/>
    </row>
    <row r="105" spans="2:6" x14ac:dyDescent="0.25">
      <c r="B105" s="691"/>
      <c r="C105" s="691"/>
      <c r="D105" s="691"/>
      <c r="E105" s="691"/>
      <c r="F105" s="691"/>
    </row>
    <row r="106" spans="2:6" x14ac:dyDescent="0.25">
      <c r="B106" s="691"/>
      <c r="C106" s="691"/>
      <c r="D106" s="691"/>
      <c r="E106" s="691"/>
      <c r="F106" s="691"/>
    </row>
    <row r="107" spans="2:6" x14ac:dyDescent="0.25">
      <c r="B107" s="691"/>
      <c r="C107" s="691"/>
      <c r="D107" s="691"/>
      <c r="E107" s="691"/>
      <c r="F107" s="691"/>
    </row>
    <row r="108" spans="2:6" x14ac:dyDescent="0.25">
      <c r="B108" s="691"/>
      <c r="C108" s="691"/>
      <c r="D108" s="691"/>
      <c r="E108" s="691"/>
      <c r="F108" s="691"/>
    </row>
    <row r="109" spans="2:6" x14ac:dyDescent="0.25">
      <c r="B109" s="691"/>
      <c r="C109" s="691"/>
      <c r="D109" s="691"/>
      <c r="E109" s="691"/>
      <c r="F109" s="691"/>
    </row>
    <row r="110" spans="2:6" x14ac:dyDescent="0.25">
      <c r="B110" s="691"/>
      <c r="C110" s="691"/>
      <c r="D110" s="691"/>
      <c r="E110" s="691"/>
      <c r="F110" s="691"/>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5" defaultRowHeight="13.5" x14ac:dyDescent="0.25"/>
  <cols>
    <col min="1" max="1" width="51.33203125" style="548" customWidth="1"/>
    <col min="2" max="6" width="11.1640625" style="548" customWidth="1"/>
    <col min="7" max="9" width="8.1640625" style="548" customWidth="1"/>
    <col min="10" max="16384" width="13.5" style="548"/>
  </cols>
  <sheetData>
    <row r="1" spans="1:8" ht="36" customHeight="1" x14ac:dyDescent="0.25"/>
    <row r="2" spans="1:8" s="549" customFormat="1" ht="28.15" customHeight="1" x14ac:dyDescent="0.2">
      <c r="A2" s="849" t="s">
        <v>607</v>
      </c>
      <c r="B2" s="849"/>
      <c r="C2" s="849"/>
      <c r="D2" s="849"/>
      <c r="E2" s="850" t="s">
        <v>408</v>
      </c>
      <c r="F2" s="850"/>
      <c r="G2" s="643"/>
      <c r="H2" s="643"/>
    </row>
    <row r="3" spans="1:8" ht="13.9" customHeight="1" x14ac:dyDescent="0.25">
      <c r="A3" s="192" t="s">
        <v>175</v>
      </c>
      <c r="B3" s="192"/>
      <c r="C3" s="550"/>
      <c r="D3" s="550"/>
      <c r="E3" s="550"/>
    </row>
    <row r="4" spans="1:8" ht="13.9" customHeight="1" x14ac:dyDescent="0.25">
      <c r="A4" s="193"/>
      <c r="B4" s="194">
        <v>2022</v>
      </c>
      <c r="C4" s="551"/>
      <c r="D4" s="194">
        <v>2023</v>
      </c>
      <c r="E4" s="194"/>
      <c r="F4" s="194">
        <v>2024</v>
      </c>
    </row>
    <row r="5" spans="1:8" ht="30" customHeight="1" x14ac:dyDescent="0.25">
      <c r="A5" s="46"/>
      <c r="B5" s="19" t="s">
        <v>694</v>
      </c>
      <c r="C5" s="19" t="s">
        <v>695</v>
      </c>
      <c r="D5" s="19" t="s">
        <v>694</v>
      </c>
      <c r="E5" s="19" t="s">
        <v>695</v>
      </c>
      <c r="F5" s="19" t="s">
        <v>694</v>
      </c>
    </row>
    <row r="6" spans="1:8" ht="12" customHeight="1" x14ac:dyDescent="0.25">
      <c r="B6" s="195"/>
      <c r="C6" s="196"/>
    </row>
    <row r="7" spans="1:8" ht="12" customHeight="1" x14ac:dyDescent="0.25">
      <c r="A7" s="197" t="s">
        <v>353</v>
      </c>
      <c r="B7" s="198"/>
      <c r="C7" s="199"/>
      <c r="D7" s="199"/>
      <c r="E7" s="199"/>
      <c r="F7" s="199"/>
    </row>
    <row r="8" spans="1:8" ht="12" customHeight="1" x14ac:dyDescent="0.25">
      <c r="A8" s="200" t="s">
        <v>409</v>
      </c>
      <c r="B8" s="201">
        <v>347550</v>
      </c>
      <c r="C8" s="201">
        <v>331126</v>
      </c>
      <c r="D8" s="201">
        <v>317214</v>
      </c>
      <c r="E8" s="201">
        <v>314767</v>
      </c>
      <c r="F8" s="201">
        <v>296615</v>
      </c>
    </row>
    <row r="9" spans="1:8" ht="12" customHeight="1" x14ac:dyDescent="0.25">
      <c r="A9" s="200" t="s">
        <v>410</v>
      </c>
      <c r="B9" s="201">
        <v>1369025</v>
      </c>
      <c r="C9" s="201">
        <v>1372220</v>
      </c>
      <c r="D9" s="201">
        <v>1279983</v>
      </c>
      <c r="E9" s="201">
        <v>1445724</v>
      </c>
      <c r="F9" s="201">
        <v>1164635</v>
      </c>
    </row>
    <row r="10" spans="1:8" ht="12" customHeight="1" x14ac:dyDescent="0.25">
      <c r="A10" s="200" t="s">
        <v>411</v>
      </c>
      <c r="B10" s="201">
        <v>979525</v>
      </c>
      <c r="C10" s="201">
        <v>929224</v>
      </c>
      <c r="D10" s="201">
        <v>879632</v>
      </c>
      <c r="E10" s="201">
        <v>898921</v>
      </c>
      <c r="F10" s="201">
        <v>615097</v>
      </c>
    </row>
    <row r="11" spans="1:8" ht="12" customHeight="1" x14ac:dyDescent="0.25">
      <c r="A11" s="200" t="s">
        <v>412</v>
      </c>
      <c r="B11" s="201">
        <v>7300</v>
      </c>
      <c r="C11" s="201">
        <v>9060</v>
      </c>
      <c r="D11" s="201">
        <v>6305</v>
      </c>
      <c r="E11" s="201">
        <v>17326</v>
      </c>
      <c r="F11" s="201">
        <v>101387</v>
      </c>
    </row>
    <row r="12" spans="1:8" ht="12" customHeight="1" x14ac:dyDescent="0.25">
      <c r="A12" s="200" t="s">
        <v>413</v>
      </c>
      <c r="B12" s="201">
        <v>382219</v>
      </c>
      <c r="C12" s="201">
        <v>433710</v>
      </c>
      <c r="D12" s="201">
        <v>393659</v>
      </c>
      <c r="E12" s="201">
        <v>528738</v>
      </c>
      <c r="F12" s="201">
        <v>446791</v>
      </c>
    </row>
    <row r="13" spans="1:8" ht="12" customHeight="1" x14ac:dyDescent="0.25">
      <c r="A13" s="200" t="s">
        <v>414</v>
      </c>
      <c r="B13" s="201">
        <v>58</v>
      </c>
      <c r="C13" s="201">
        <v>302</v>
      </c>
      <c r="D13" s="201">
        <v>466</v>
      </c>
      <c r="E13" s="201">
        <v>819</v>
      </c>
      <c r="F13" s="201">
        <v>1440</v>
      </c>
    </row>
    <row r="14" spans="1:8" ht="12" customHeight="1" x14ac:dyDescent="0.25">
      <c r="A14" s="200" t="s">
        <v>415</v>
      </c>
      <c r="B14" s="201">
        <v>-76</v>
      </c>
      <c r="C14" s="201">
        <v>-76</v>
      </c>
      <c r="D14" s="201">
        <v>-79</v>
      </c>
      <c r="E14" s="201">
        <v>-80</v>
      </c>
      <c r="F14" s="201">
        <v>-80</v>
      </c>
    </row>
    <row r="15" spans="1:8" ht="12" customHeight="1" x14ac:dyDescent="0.25">
      <c r="A15" s="200" t="s">
        <v>416</v>
      </c>
      <c r="B15" s="201">
        <v>0</v>
      </c>
      <c r="C15" s="201">
        <v>0</v>
      </c>
      <c r="D15" s="201">
        <v>0</v>
      </c>
      <c r="E15" s="201">
        <v>0</v>
      </c>
      <c r="F15" s="201">
        <v>0</v>
      </c>
    </row>
    <row r="16" spans="1:8" ht="12" customHeight="1" x14ac:dyDescent="0.25">
      <c r="A16" s="200" t="s">
        <v>417</v>
      </c>
      <c r="B16" s="201">
        <v>391517</v>
      </c>
      <c r="C16" s="201">
        <v>399549</v>
      </c>
      <c r="D16" s="201">
        <v>474688</v>
      </c>
      <c r="E16" s="201">
        <v>476101</v>
      </c>
      <c r="F16" s="201">
        <v>807656</v>
      </c>
    </row>
    <row r="17" spans="1:6" ht="12" customHeight="1" x14ac:dyDescent="0.25">
      <c r="A17" s="200" t="s">
        <v>166</v>
      </c>
      <c r="B17" s="201">
        <v>188850</v>
      </c>
      <c r="C17" s="201">
        <v>213618</v>
      </c>
      <c r="D17" s="201">
        <v>268325</v>
      </c>
      <c r="E17" s="201">
        <v>284052</v>
      </c>
      <c r="F17" s="201">
        <v>611239</v>
      </c>
    </row>
    <row r="18" spans="1:6" ht="12" customHeight="1" x14ac:dyDescent="0.25">
      <c r="A18" s="200" t="s">
        <v>418</v>
      </c>
      <c r="B18" s="201">
        <v>32732</v>
      </c>
      <c r="C18" s="201">
        <v>39570</v>
      </c>
      <c r="D18" s="201">
        <v>76512</v>
      </c>
      <c r="E18" s="201">
        <v>68012</v>
      </c>
      <c r="F18" s="201">
        <v>328906</v>
      </c>
    </row>
    <row r="19" spans="1:6" ht="12" customHeight="1" x14ac:dyDescent="0.25">
      <c r="A19" s="200" t="s">
        <v>419</v>
      </c>
      <c r="B19" s="201">
        <v>17365</v>
      </c>
      <c r="C19" s="201">
        <v>24295</v>
      </c>
      <c r="D19" s="201">
        <v>38881</v>
      </c>
      <c r="E19" s="201">
        <v>49098</v>
      </c>
      <c r="F19" s="201">
        <v>64153</v>
      </c>
    </row>
    <row r="20" spans="1:6" ht="12" customHeight="1" x14ac:dyDescent="0.25">
      <c r="A20" s="200" t="s">
        <v>420</v>
      </c>
      <c r="B20" s="201">
        <v>138752</v>
      </c>
      <c r="C20" s="201">
        <v>149753</v>
      </c>
      <c r="D20" s="201">
        <v>152931</v>
      </c>
      <c r="E20" s="201">
        <v>166942</v>
      </c>
      <c r="F20" s="201">
        <v>218180</v>
      </c>
    </row>
    <row r="21" spans="1:6" ht="12" customHeight="1" x14ac:dyDescent="0.25">
      <c r="A21" s="200" t="s">
        <v>167</v>
      </c>
      <c r="B21" s="201">
        <v>81001</v>
      </c>
      <c r="C21" s="201">
        <v>68064</v>
      </c>
      <c r="D21" s="201">
        <v>88601</v>
      </c>
      <c r="E21" s="201">
        <v>71003</v>
      </c>
      <c r="F21" s="201">
        <v>54393</v>
      </c>
    </row>
    <row r="22" spans="1:6" ht="12" customHeight="1" x14ac:dyDescent="0.25">
      <c r="A22" s="200" t="s">
        <v>421</v>
      </c>
      <c r="B22" s="201">
        <v>0</v>
      </c>
      <c r="C22" s="201">
        <v>0</v>
      </c>
      <c r="D22" s="201">
        <v>7842</v>
      </c>
      <c r="E22" s="201">
        <v>5365</v>
      </c>
      <c r="F22" s="201">
        <v>6939</v>
      </c>
    </row>
    <row r="23" spans="1:6" ht="12" customHeight="1" x14ac:dyDescent="0.25">
      <c r="A23" s="200" t="s">
        <v>422</v>
      </c>
      <c r="B23" s="201">
        <v>43320</v>
      </c>
      <c r="C23" s="201">
        <v>39362</v>
      </c>
      <c r="D23" s="201">
        <v>50118</v>
      </c>
      <c r="E23" s="201">
        <v>35218</v>
      </c>
      <c r="F23" s="201">
        <v>20483</v>
      </c>
    </row>
    <row r="24" spans="1:6" ht="12" customHeight="1" x14ac:dyDescent="0.25">
      <c r="A24" s="200" t="s">
        <v>423</v>
      </c>
      <c r="B24" s="201">
        <v>37681</v>
      </c>
      <c r="C24" s="201">
        <v>28702</v>
      </c>
      <c r="D24" s="201">
        <v>30642</v>
      </c>
      <c r="E24" s="201">
        <v>30420</v>
      </c>
      <c r="F24" s="201">
        <v>26972</v>
      </c>
    </row>
    <row r="25" spans="1:6" ht="12" customHeight="1" x14ac:dyDescent="0.25">
      <c r="A25" s="769" t="s">
        <v>424</v>
      </c>
      <c r="B25" s="201">
        <v>92548</v>
      </c>
      <c r="C25" s="201">
        <v>90051</v>
      </c>
      <c r="D25" s="201">
        <v>84675</v>
      </c>
      <c r="E25" s="201">
        <v>86862</v>
      </c>
      <c r="F25" s="201">
        <v>91706</v>
      </c>
    </row>
    <row r="26" spans="1:6" ht="12" customHeight="1" x14ac:dyDescent="0.25">
      <c r="A26" s="200" t="s">
        <v>670</v>
      </c>
      <c r="B26" s="201">
        <v>31006</v>
      </c>
      <c r="C26" s="201">
        <v>29780</v>
      </c>
      <c r="D26" s="201">
        <v>34163</v>
      </c>
      <c r="E26" s="201">
        <v>35947</v>
      </c>
      <c r="F26" s="201">
        <v>48448</v>
      </c>
    </row>
    <row r="27" spans="1:6" ht="12" customHeight="1" x14ac:dyDescent="0.25">
      <c r="A27" s="200" t="s">
        <v>425</v>
      </c>
      <c r="B27" s="201">
        <v>0</v>
      </c>
      <c r="C27" s="201">
        <v>0</v>
      </c>
      <c r="D27" s="201">
        <v>0</v>
      </c>
      <c r="E27" s="201">
        <v>0</v>
      </c>
      <c r="F27" s="201">
        <v>0</v>
      </c>
    </row>
    <row r="28" spans="1:6" ht="12" customHeight="1" x14ac:dyDescent="0.25">
      <c r="A28" s="200" t="s">
        <v>426</v>
      </c>
      <c r="B28" s="201">
        <v>9</v>
      </c>
      <c r="C28" s="201">
        <v>9</v>
      </c>
      <c r="D28" s="201">
        <v>9</v>
      </c>
      <c r="E28" s="201">
        <v>9</v>
      </c>
      <c r="F28" s="201">
        <v>0</v>
      </c>
    </row>
    <row r="29" spans="1:6" ht="12" customHeight="1" x14ac:dyDescent="0.25">
      <c r="A29" s="200" t="s">
        <v>427</v>
      </c>
      <c r="B29" s="201">
        <v>-994</v>
      </c>
      <c r="C29" s="201">
        <v>-1069</v>
      </c>
      <c r="D29" s="201">
        <v>-264</v>
      </c>
      <c r="E29" s="201">
        <v>-673</v>
      </c>
      <c r="F29" s="201">
        <v>2032</v>
      </c>
    </row>
    <row r="30" spans="1:6" ht="12" customHeight="1" x14ac:dyDescent="0.25">
      <c r="A30" s="200" t="s">
        <v>428</v>
      </c>
      <c r="B30" s="201">
        <v>-901</v>
      </c>
      <c r="C30" s="201">
        <v>-904</v>
      </c>
      <c r="D30" s="201">
        <v>-821</v>
      </c>
      <c r="E30" s="201">
        <v>-1099</v>
      </c>
      <c r="F30" s="201">
        <v>-163</v>
      </c>
    </row>
    <row r="31" spans="1:6" ht="12" customHeight="1" x14ac:dyDescent="0.25">
      <c r="A31" s="200" t="s">
        <v>429</v>
      </c>
      <c r="B31" s="201">
        <v>0</v>
      </c>
      <c r="C31" s="201">
        <v>0</v>
      </c>
      <c r="D31" s="201">
        <v>0</v>
      </c>
      <c r="E31" s="201">
        <v>0</v>
      </c>
      <c r="F31" s="201">
        <v>0</v>
      </c>
    </row>
    <row r="32" spans="1:6" ht="12" customHeight="1" x14ac:dyDescent="0.25">
      <c r="A32" s="200" t="s">
        <v>430</v>
      </c>
      <c r="B32" s="201">
        <v>2</v>
      </c>
      <c r="C32" s="201">
        <v>10</v>
      </c>
      <c r="D32" s="201">
        <v>0</v>
      </c>
      <c r="E32" s="201">
        <v>0</v>
      </c>
      <c r="F32" s="201">
        <v>0</v>
      </c>
    </row>
    <row r="33" spans="1:6" ht="12" customHeight="1" x14ac:dyDescent="0.25">
      <c r="A33" s="200" t="s">
        <v>431</v>
      </c>
      <c r="B33" s="201">
        <v>50812</v>
      </c>
      <c r="C33" s="201">
        <v>45042</v>
      </c>
      <c r="D33" s="201">
        <v>58722</v>
      </c>
      <c r="E33" s="201">
        <v>51077</v>
      </c>
      <c r="F33" s="201">
        <v>61275</v>
      </c>
    </row>
    <row r="34" spans="1:6" ht="12" customHeight="1" x14ac:dyDescent="0.25">
      <c r="A34" s="200" t="s">
        <v>432</v>
      </c>
      <c r="B34" s="201">
        <v>208292</v>
      </c>
      <c r="C34" s="201">
        <v>184701</v>
      </c>
      <c r="D34" s="201">
        <v>172051</v>
      </c>
      <c r="E34" s="201">
        <v>182689</v>
      </c>
      <c r="F34" s="201">
        <v>114095</v>
      </c>
    </row>
    <row r="35" spans="1:6" ht="12" customHeight="1" x14ac:dyDescent="0.25">
      <c r="A35" s="200" t="s">
        <v>433</v>
      </c>
      <c r="B35" s="201">
        <v>49882</v>
      </c>
      <c r="C35" s="201">
        <v>18555</v>
      </c>
      <c r="D35" s="201">
        <v>50578</v>
      </c>
      <c r="E35" s="201">
        <v>18524</v>
      </c>
      <c r="F35" s="201">
        <v>52023</v>
      </c>
    </row>
    <row r="36" spans="1:6" ht="12" customHeight="1" x14ac:dyDescent="0.25">
      <c r="A36" s="200" t="s">
        <v>434</v>
      </c>
      <c r="B36" s="201">
        <v>12370</v>
      </c>
      <c r="C36" s="201">
        <v>14361</v>
      </c>
      <c r="D36" s="201">
        <v>16562</v>
      </c>
      <c r="E36" s="201">
        <v>17699</v>
      </c>
      <c r="F36" s="201">
        <v>24500</v>
      </c>
    </row>
    <row r="37" spans="1:6" ht="12" customHeight="1" x14ac:dyDescent="0.25">
      <c r="A37" s="202" t="s">
        <v>614</v>
      </c>
      <c r="B37" s="201">
        <v>2429450</v>
      </c>
      <c r="C37" s="201">
        <v>2365564</v>
      </c>
      <c r="D37" s="201">
        <v>2369799</v>
      </c>
      <c r="E37" s="201">
        <v>2506581</v>
      </c>
      <c r="F37" s="201">
        <v>2520801</v>
      </c>
    </row>
    <row r="38" spans="1:6" ht="12" customHeight="1" x14ac:dyDescent="0.25">
      <c r="A38" s="203"/>
      <c r="B38" s="198"/>
      <c r="C38" s="198"/>
      <c r="D38" s="198"/>
      <c r="E38" s="198"/>
      <c r="F38" s="198"/>
    </row>
    <row r="39" spans="1:6" ht="12" customHeight="1" x14ac:dyDescent="0.25">
      <c r="A39" s="197" t="s">
        <v>435</v>
      </c>
      <c r="B39" s="198"/>
      <c r="C39" s="198"/>
      <c r="D39" s="198"/>
      <c r="E39" s="198"/>
      <c r="F39" s="198"/>
    </row>
    <row r="40" spans="1:6" ht="12" customHeight="1" x14ac:dyDescent="0.25">
      <c r="A40" s="200" t="s">
        <v>436</v>
      </c>
      <c r="B40" s="201">
        <v>294942</v>
      </c>
      <c r="C40" s="201">
        <v>288627</v>
      </c>
      <c r="D40" s="201">
        <v>293946</v>
      </c>
      <c r="E40" s="201">
        <v>291521</v>
      </c>
      <c r="F40" s="201">
        <v>291108</v>
      </c>
    </row>
    <row r="41" spans="1:6" ht="12" customHeight="1" x14ac:dyDescent="0.25">
      <c r="A41" s="200" t="s">
        <v>437</v>
      </c>
      <c r="B41" s="201">
        <v>945668</v>
      </c>
      <c r="C41" s="201">
        <v>946994</v>
      </c>
      <c r="D41" s="201">
        <v>927004</v>
      </c>
      <c r="E41" s="201">
        <v>936072</v>
      </c>
      <c r="F41" s="201">
        <v>985864</v>
      </c>
    </row>
    <row r="42" spans="1:6" ht="12" customHeight="1" x14ac:dyDescent="0.25">
      <c r="A42" s="200" t="s">
        <v>438</v>
      </c>
      <c r="B42" s="201">
        <v>17377</v>
      </c>
      <c r="C42" s="201">
        <v>7023</v>
      </c>
      <c r="D42" s="201">
        <v>-2749</v>
      </c>
      <c r="E42" s="201">
        <v>-1945</v>
      </c>
      <c r="F42" s="201">
        <v>-470</v>
      </c>
    </row>
    <row r="43" spans="1:6" ht="12" customHeight="1" x14ac:dyDescent="0.25">
      <c r="A43" s="200" t="s">
        <v>439</v>
      </c>
      <c r="B43" s="201">
        <v>391735</v>
      </c>
      <c r="C43" s="201">
        <v>741722</v>
      </c>
      <c r="D43" s="201">
        <v>382282</v>
      </c>
      <c r="E43" s="201">
        <v>804701</v>
      </c>
      <c r="F43" s="201">
        <v>439861</v>
      </c>
    </row>
    <row r="44" spans="1:6" ht="12" customHeight="1" x14ac:dyDescent="0.25">
      <c r="A44" s="200" t="s">
        <v>440</v>
      </c>
      <c r="B44" s="201">
        <v>-71616</v>
      </c>
      <c r="C44" s="201">
        <v>-334698</v>
      </c>
      <c r="D44" s="201">
        <v>-66949</v>
      </c>
      <c r="E44" s="201">
        <v>-360128</v>
      </c>
      <c r="F44" s="201">
        <v>-150806</v>
      </c>
    </row>
    <row r="45" spans="1:6" ht="12" customHeight="1" x14ac:dyDescent="0.25">
      <c r="A45" s="200" t="s">
        <v>441</v>
      </c>
      <c r="B45" s="201">
        <v>-774</v>
      </c>
      <c r="C45" s="201">
        <v>-1313</v>
      </c>
      <c r="D45" s="201">
        <v>-1313</v>
      </c>
      <c r="E45" s="201">
        <v>-1282</v>
      </c>
      <c r="F45" s="201">
        <v>-1783</v>
      </c>
    </row>
    <row r="46" spans="1:6" ht="12" customHeight="1" x14ac:dyDescent="0.25">
      <c r="A46" s="200" t="s">
        <v>442</v>
      </c>
      <c r="B46" s="201">
        <v>6798</v>
      </c>
      <c r="C46" s="201">
        <v>7798</v>
      </c>
      <c r="D46" s="201">
        <v>11218</v>
      </c>
      <c r="E46" s="201">
        <v>14040</v>
      </c>
      <c r="F46" s="201">
        <v>26649</v>
      </c>
    </row>
    <row r="47" spans="1:6" ht="12" customHeight="1" x14ac:dyDescent="0.25">
      <c r="A47" s="202" t="s">
        <v>603</v>
      </c>
      <c r="B47" s="201">
        <v>1584129</v>
      </c>
      <c r="C47" s="201">
        <v>1656152</v>
      </c>
      <c r="D47" s="201">
        <v>1543439</v>
      </c>
      <c r="E47" s="201">
        <v>1682978</v>
      </c>
      <c r="F47" s="201">
        <v>1590424</v>
      </c>
    </row>
    <row r="48" spans="1:6" ht="12" customHeight="1" x14ac:dyDescent="0.25">
      <c r="A48" s="200" t="s">
        <v>443</v>
      </c>
      <c r="B48" s="201">
        <v>0</v>
      </c>
      <c r="C48" s="201">
        <v>4</v>
      </c>
      <c r="D48" s="201">
        <v>7</v>
      </c>
      <c r="E48" s="201">
        <v>36</v>
      </c>
      <c r="F48" s="201">
        <v>26</v>
      </c>
    </row>
    <row r="49" spans="1:6" ht="12" customHeight="1" x14ac:dyDescent="0.25">
      <c r="A49" s="200" t="s">
        <v>444</v>
      </c>
      <c r="B49" s="201">
        <v>-1838</v>
      </c>
      <c r="C49" s="201">
        <v>-3582</v>
      </c>
      <c r="D49" s="201">
        <v>43</v>
      </c>
      <c r="E49" s="198">
        <v>4775</v>
      </c>
      <c r="F49" s="198">
        <v>8052</v>
      </c>
    </row>
    <row r="50" spans="1:6" ht="12" customHeight="1" x14ac:dyDescent="0.25">
      <c r="A50" s="202" t="s">
        <v>604</v>
      </c>
      <c r="B50" s="201">
        <v>1582291</v>
      </c>
      <c r="C50" s="201">
        <v>1652573</v>
      </c>
      <c r="D50" s="201">
        <v>1543489</v>
      </c>
      <c r="E50" s="201">
        <v>1687788</v>
      </c>
      <c r="F50" s="201">
        <v>1598502</v>
      </c>
    </row>
    <row r="51" spans="1:6" ht="12" customHeight="1" x14ac:dyDescent="0.25">
      <c r="A51" s="197"/>
      <c r="B51" s="762"/>
      <c r="C51" s="762"/>
      <c r="D51" s="762"/>
      <c r="E51" s="762"/>
      <c r="F51" s="762"/>
    </row>
    <row r="52" spans="1:6" ht="12" customHeight="1" x14ac:dyDescent="0.25">
      <c r="A52" s="197" t="s">
        <v>445</v>
      </c>
      <c r="B52" s="762"/>
      <c r="C52" s="762"/>
      <c r="D52" s="762"/>
      <c r="E52" s="762"/>
      <c r="F52" s="762"/>
    </row>
    <row r="53" spans="1:6" ht="12" customHeight="1" x14ac:dyDescent="0.25">
      <c r="A53" s="200" t="s">
        <v>446</v>
      </c>
      <c r="B53" s="201">
        <v>453461</v>
      </c>
      <c r="C53" s="201">
        <v>475247</v>
      </c>
      <c r="D53" s="201">
        <v>502826</v>
      </c>
      <c r="E53" s="201">
        <v>552929</v>
      </c>
      <c r="F53" s="201">
        <v>548796</v>
      </c>
    </row>
    <row r="54" spans="1:6" ht="12" customHeight="1" x14ac:dyDescent="0.25">
      <c r="A54" s="200" t="s">
        <v>447</v>
      </c>
      <c r="B54" s="201">
        <v>5435</v>
      </c>
      <c r="C54" s="201">
        <v>4930</v>
      </c>
      <c r="D54" s="201">
        <v>4587</v>
      </c>
      <c r="E54" s="201">
        <v>3402</v>
      </c>
      <c r="F54" s="201">
        <v>1588</v>
      </c>
    </row>
    <row r="55" spans="1:6" ht="12" customHeight="1" x14ac:dyDescent="0.25">
      <c r="A55" s="200" t="s">
        <v>448</v>
      </c>
      <c r="B55" s="201">
        <v>70376</v>
      </c>
      <c r="C55" s="201">
        <v>73491</v>
      </c>
      <c r="D55" s="201">
        <v>70949</v>
      </c>
      <c r="E55" s="201">
        <v>74894</v>
      </c>
      <c r="F55" s="201">
        <v>73644</v>
      </c>
    </row>
    <row r="56" spans="1:6" ht="12" customHeight="1" x14ac:dyDescent="0.25">
      <c r="A56" s="200" t="s">
        <v>449</v>
      </c>
      <c r="B56" s="201">
        <v>333580</v>
      </c>
      <c r="C56" s="201">
        <v>322325</v>
      </c>
      <c r="D56" s="201">
        <v>376527</v>
      </c>
      <c r="E56" s="201">
        <v>373241</v>
      </c>
      <c r="F56" s="201">
        <v>416920</v>
      </c>
    </row>
    <row r="57" spans="1:6" ht="12" customHeight="1" x14ac:dyDescent="0.25">
      <c r="A57" s="200" t="s">
        <v>450</v>
      </c>
      <c r="B57" s="201">
        <v>44070</v>
      </c>
      <c r="C57" s="201">
        <v>74500</v>
      </c>
      <c r="D57" s="201">
        <v>50761</v>
      </c>
      <c r="E57" s="201">
        <v>101392</v>
      </c>
      <c r="F57" s="201">
        <v>56623</v>
      </c>
    </row>
    <row r="58" spans="1:6" ht="12" customHeight="1" x14ac:dyDescent="0.25">
      <c r="A58" s="200" t="s">
        <v>451</v>
      </c>
      <c r="B58" s="201">
        <v>0</v>
      </c>
      <c r="C58" s="201">
        <v>0</v>
      </c>
      <c r="D58" s="201">
        <v>0</v>
      </c>
      <c r="E58" s="201">
        <v>0</v>
      </c>
      <c r="F58" s="201">
        <v>21</v>
      </c>
    </row>
    <row r="59" spans="1:6" ht="12" customHeight="1" x14ac:dyDescent="0.25">
      <c r="A59" s="200" t="s">
        <v>452</v>
      </c>
      <c r="B59" s="201">
        <v>0</v>
      </c>
      <c r="C59" s="201">
        <v>0</v>
      </c>
      <c r="D59" s="201">
        <v>12</v>
      </c>
      <c r="E59" s="201">
        <v>0</v>
      </c>
      <c r="F59" s="201">
        <v>0</v>
      </c>
    </row>
    <row r="60" spans="1:6" ht="12" customHeight="1" x14ac:dyDescent="0.25">
      <c r="A60" s="200" t="s">
        <v>453</v>
      </c>
      <c r="B60" s="201">
        <v>2341</v>
      </c>
      <c r="C60" s="201">
        <v>420</v>
      </c>
      <c r="D60" s="201">
        <v>255</v>
      </c>
      <c r="E60" s="201">
        <v>268</v>
      </c>
      <c r="F60" s="201">
        <v>268</v>
      </c>
    </row>
    <row r="61" spans="1:6" ht="12" customHeight="1" x14ac:dyDescent="0.25">
      <c r="A61" s="200" t="s">
        <v>454</v>
      </c>
      <c r="B61" s="201">
        <v>12011</v>
      </c>
      <c r="C61" s="201">
        <v>11439</v>
      </c>
      <c r="D61" s="201">
        <v>17751</v>
      </c>
      <c r="E61" s="201">
        <v>14661</v>
      </c>
      <c r="F61" s="201">
        <v>12182</v>
      </c>
    </row>
    <row r="62" spans="1:6" ht="12" customHeight="1" x14ac:dyDescent="0.25">
      <c r="A62" s="200" t="s">
        <v>455</v>
      </c>
      <c r="B62" s="201">
        <v>237981</v>
      </c>
      <c r="C62" s="201">
        <v>83898</v>
      </c>
      <c r="D62" s="201">
        <v>160251</v>
      </c>
      <c r="E62" s="201">
        <v>95777</v>
      </c>
      <c r="F62" s="201">
        <v>201307</v>
      </c>
    </row>
    <row r="63" spans="1:6" ht="12" customHeight="1" x14ac:dyDescent="0.25">
      <c r="A63" s="200" t="s">
        <v>456</v>
      </c>
      <c r="B63" s="201">
        <v>74371</v>
      </c>
      <c r="C63" s="201">
        <v>74145</v>
      </c>
      <c r="D63" s="201">
        <v>57112</v>
      </c>
      <c r="E63" s="201">
        <v>61986</v>
      </c>
      <c r="F63" s="201">
        <v>65091</v>
      </c>
    </row>
    <row r="64" spans="1:6" ht="12" customHeight="1" x14ac:dyDescent="0.25">
      <c r="A64" s="200" t="s">
        <v>457</v>
      </c>
      <c r="B64" s="201">
        <v>66995</v>
      </c>
      <c r="C64" s="201">
        <v>67842</v>
      </c>
      <c r="D64" s="201">
        <v>88103</v>
      </c>
      <c r="E64" s="201">
        <v>93170</v>
      </c>
      <c r="F64" s="201">
        <v>94654</v>
      </c>
    </row>
    <row r="65" spans="1:6" ht="12" customHeight="1" x14ac:dyDescent="0.25">
      <c r="A65" s="202" t="s">
        <v>605</v>
      </c>
      <c r="B65" s="201">
        <v>847159</v>
      </c>
      <c r="C65" s="201">
        <v>712990</v>
      </c>
      <c r="D65" s="201">
        <v>826310</v>
      </c>
      <c r="E65" s="201">
        <v>818793</v>
      </c>
      <c r="F65" s="201">
        <v>922299</v>
      </c>
    </row>
    <row r="66" spans="1:6" ht="12" customHeight="1" x14ac:dyDescent="0.25">
      <c r="A66" s="204" t="s">
        <v>606</v>
      </c>
      <c r="B66" s="205">
        <v>2429450</v>
      </c>
      <c r="C66" s="205">
        <v>2365564</v>
      </c>
      <c r="D66" s="205">
        <v>2369799</v>
      </c>
      <c r="E66" s="205">
        <v>2506581</v>
      </c>
      <c r="F66" s="205">
        <v>2520801</v>
      </c>
    </row>
    <row r="67" spans="1:6" customFormat="1" ht="12.6" customHeight="1" x14ac:dyDescent="0.25">
      <c r="A67" s="761" t="s">
        <v>627</v>
      </c>
      <c r="B67" s="203"/>
      <c r="C67" s="198"/>
      <c r="D67" s="193"/>
      <c r="E67" s="193"/>
      <c r="F67" s="548"/>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5" defaultRowHeight="13.5" x14ac:dyDescent="0.25"/>
  <cols>
    <col min="1" max="1" width="50.6640625" style="544" customWidth="1"/>
    <col min="2" max="5" width="11.1640625" style="544" customWidth="1"/>
    <col min="6" max="6" width="11.1640625" style="545" customWidth="1"/>
    <col min="7" max="9" width="8.1640625" style="545" customWidth="1"/>
    <col min="10" max="16384" width="13.5" style="545"/>
  </cols>
  <sheetData>
    <row r="1" spans="1:8" ht="36" customHeight="1" x14ac:dyDescent="0.25"/>
    <row r="2" spans="1:8" s="546" customFormat="1" ht="28.15" customHeight="1" x14ac:dyDescent="0.2">
      <c r="A2" s="851" t="s">
        <v>610</v>
      </c>
      <c r="B2" s="851"/>
      <c r="C2" s="851"/>
      <c r="D2" s="851"/>
      <c r="E2" s="850" t="s">
        <v>458</v>
      </c>
      <c r="F2" s="850"/>
      <c r="G2" s="642"/>
      <c r="H2" s="642"/>
    </row>
    <row r="3" spans="1:8" ht="13.9" customHeight="1" x14ac:dyDescent="0.25">
      <c r="A3" s="22" t="s">
        <v>175</v>
      </c>
      <c r="B3" s="22"/>
      <c r="C3" s="22"/>
      <c r="D3" s="22"/>
      <c r="E3" s="22"/>
    </row>
    <row r="4" spans="1:8" ht="13.9" customHeight="1" x14ac:dyDescent="0.25">
      <c r="A4" s="22"/>
      <c r="B4" s="185">
        <v>2022</v>
      </c>
      <c r="C4" s="185"/>
      <c r="D4" s="185">
        <v>2023</v>
      </c>
      <c r="E4" s="185"/>
      <c r="F4" s="185">
        <v>2024</v>
      </c>
    </row>
    <row r="5" spans="1:8" ht="30" customHeight="1" x14ac:dyDescent="0.25">
      <c r="A5" s="20"/>
      <c r="B5" s="21" t="s">
        <v>694</v>
      </c>
      <c r="C5" s="21" t="s">
        <v>695</v>
      </c>
      <c r="D5" s="21" t="s">
        <v>694</v>
      </c>
      <c r="E5" s="21" t="s">
        <v>695</v>
      </c>
      <c r="F5" s="21" t="s">
        <v>694</v>
      </c>
    </row>
    <row r="6" spans="1:8" ht="12" customHeight="1" x14ac:dyDescent="0.25">
      <c r="A6" s="22"/>
      <c r="B6" s="23"/>
      <c r="C6" s="23"/>
      <c r="D6" s="23"/>
      <c r="E6" s="23"/>
      <c r="F6" s="23"/>
    </row>
    <row r="7" spans="1:8" ht="12" customHeight="1" x14ac:dyDescent="0.25">
      <c r="A7" s="186" t="s">
        <v>459</v>
      </c>
      <c r="B7" s="186"/>
      <c r="C7" s="186"/>
      <c r="D7" s="186"/>
      <c r="E7" s="186"/>
      <c r="F7" s="186"/>
    </row>
    <row r="8" spans="1:8" ht="12" customHeight="1" x14ac:dyDescent="0.25">
      <c r="A8" s="187" t="s">
        <v>44</v>
      </c>
      <c r="B8" s="763">
        <v>477</v>
      </c>
      <c r="C8" s="763">
        <v>647</v>
      </c>
      <c r="D8" s="763">
        <v>121</v>
      </c>
      <c r="E8" s="763">
        <v>389</v>
      </c>
      <c r="F8" s="763">
        <v>78</v>
      </c>
    </row>
    <row r="9" spans="1:8" ht="12" customHeight="1" x14ac:dyDescent="0.25">
      <c r="A9" s="187" t="s">
        <v>45</v>
      </c>
      <c r="B9" s="763">
        <v>820999</v>
      </c>
      <c r="C9" s="763">
        <v>1627887</v>
      </c>
      <c r="D9" s="763">
        <v>814855</v>
      </c>
      <c r="E9" s="763">
        <v>1695171</v>
      </c>
      <c r="F9" s="763">
        <v>916972</v>
      </c>
    </row>
    <row r="10" spans="1:8" ht="12" customHeight="1" x14ac:dyDescent="0.25">
      <c r="A10" s="187" t="s">
        <v>46</v>
      </c>
      <c r="B10" s="763">
        <v>725684</v>
      </c>
      <c r="C10" s="763">
        <v>1429912</v>
      </c>
      <c r="D10" s="763">
        <v>725680</v>
      </c>
      <c r="E10" s="763">
        <v>1500739</v>
      </c>
      <c r="F10" s="763">
        <v>813149</v>
      </c>
    </row>
    <row r="11" spans="1:8" ht="12" customHeight="1" x14ac:dyDescent="0.25">
      <c r="A11" s="187" t="s">
        <v>47</v>
      </c>
      <c r="B11" s="763">
        <v>5978</v>
      </c>
      <c r="C11" s="763">
        <v>11260</v>
      </c>
      <c r="D11" s="763">
        <v>2512</v>
      </c>
      <c r="E11" s="763">
        <v>4369</v>
      </c>
      <c r="F11" s="763">
        <v>1797</v>
      </c>
    </row>
    <row r="12" spans="1:8" ht="12" customHeight="1" x14ac:dyDescent="0.25">
      <c r="A12" s="187" t="s">
        <v>48</v>
      </c>
      <c r="B12" s="763">
        <v>958</v>
      </c>
      <c r="C12" s="763">
        <v>2197</v>
      </c>
      <c r="D12" s="763">
        <v>956</v>
      </c>
      <c r="E12" s="763">
        <v>1869</v>
      </c>
      <c r="F12" s="763">
        <v>568</v>
      </c>
    </row>
    <row r="13" spans="1:8" ht="12" customHeight="1" x14ac:dyDescent="0.25">
      <c r="A13" s="187" t="s">
        <v>49</v>
      </c>
      <c r="B13" s="763">
        <v>174889</v>
      </c>
      <c r="C13" s="763">
        <v>366762</v>
      </c>
      <c r="D13" s="763">
        <v>184689</v>
      </c>
      <c r="E13" s="763">
        <v>402119</v>
      </c>
      <c r="F13" s="763">
        <v>201747</v>
      </c>
    </row>
    <row r="14" spans="1:8" ht="12" customHeight="1" x14ac:dyDescent="0.25">
      <c r="A14" s="187" t="s">
        <v>50</v>
      </c>
      <c r="B14" s="763">
        <v>145965</v>
      </c>
      <c r="C14" s="763">
        <v>294723</v>
      </c>
      <c r="D14" s="763">
        <v>150277</v>
      </c>
      <c r="E14" s="763">
        <v>315440</v>
      </c>
      <c r="F14" s="763">
        <v>164119</v>
      </c>
    </row>
    <row r="15" spans="1:8" ht="12" customHeight="1" x14ac:dyDescent="0.25">
      <c r="A15" s="187" t="s">
        <v>51</v>
      </c>
      <c r="B15" s="763">
        <v>1299</v>
      </c>
      <c r="C15" s="763">
        <v>2895</v>
      </c>
      <c r="D15" s="763">
        <v>1224</v>
      </c>
      <c r="E15" s="763">
        <v>2646</v>
      </c>
      <c r="F15" s="763">
        <v>1454</v>
      </c>
    </row>
    <row r="16" spans="1:8" ht="12" customHeight="1" x14ac:dyDescent="0.25">
      <c r="A16" s="187" t="s">
        <v>52</v>
      </c>
      <c r="B16" s="763">
        <v>27580</v>
      </c>
      <c r="C16" s="763">
        <v>55960</v>
      </c>
      <c r="D16" s="763">
        <v>27888</v>
      </c>
      <c r="E16" s="763">
        <v>57951</v>
      </c>
      <c r="F16" s="763">
        <v>28743</v>
      </c>
    </row>
    <row r="17" spans="1:6" ht="12" customHeight="1" x14ac:dyDescent="0.25">
      <c r="A17" s="187" t="s">
        <v>53</v>
      </c>
      <c r="B17" s="763">
        <v>2878</v>
      </c>
      <c r="C17" s="763">
        <v>6542</v>
      </c>
      <c r="D17" s="763">
        <v>4061</v>
      </c>
      <c r="E17" s="763">
        <v>9057</v>
      </c>
      <c r="F17" s="763">
        <v>2469</v>
      </c>
    </row>
    <row r="18" spans="1:6" ht="12" customHeight="1" x14ac:dyDescent="0.25">
      <c r="A18" s="187" t="s">
        <v>54</v>
      </c>
      <c r="B18" s="763">
        <v>1415</v>
      </c>
      <c r="C18" s="763">
        <v>3679</v>
      </c>
      <c r="D18" s="763">
        <v>1119</v>
      </c>
      <c r="E18" s="763">
        <v>2753</v>
      </c>
      <c r="F18" s="763">
        <v>68</v>
      </c>
    </row>
    <row r="19" spans="1:6" ht="12" customHeight="1" x14ac:dyDescent="0.25">
      <c r="A19" s="187" t="s">
        <v>55</v>
      </c>
      <c r="B19" s="763">
        <v>1410</v>
      </c>
      <c r="C19" s="763">
        <v>572</v>
      </c>
      <c r="D19" s="763">
        <v>112</v>
      </c>
      <c r="E19" s="763">
        <v>492</v>
      </c>
      <c r="F19" s="763">
        <v>529</v>
      </c>
    </row>
    <row r="20" spans="1:6" ht="12" customHeight="1" x14ac:dyDescent="0.25">
      <c r="A20" s="187" t="s">
        <v>56</v>
      </c>
      <c r="B20" s="763">
        <v>933</v>
      </c>
      <c r="C20" s="763">
        <v>1169</v>
      </c>
      <c r="D20" s="763">
        <v>1019</v>
      </c>
      <c r="E20" s="763">
        <v>7307</v>
      </c>
      <c r="F20" s="763">
        <v>419</v>
      </c>
    </row>
    <row r="21" spans="1:6" ht="12" customHeight="1" x14ac:dyDescent="0.25">
      <c r="A21" s="187" t="s">
        <v>57</v>
      </c>
      <c r="B21" s="763">
        <v>148972</v>
      </c>
      <c r="C21" s="763">
        <v>292314</v>
      </c>
      <c r="D21" s="763">
        <v>147327</v>
      </c>
      <c r="E21" s="763">
        <v>315408</v>
      </c>
      <c r="F21" s="763">
        <v>170872</v>
      </c>
    </row>
    <row r="22" spans="1:6" ht="12" customHeight="1" x14ac:dyDescent="0.25">
      <c r="A22" s="187" t="s">
        <v>58</v>
      </c>
      <c r="B22" s="763">
        <v>0</v>
      </c>
      <c r="C22" s="763">
        <v>0</v>
      </c>
      <c r="D22" s="763">
        <v>0</v>
      </c>
      <c r="E22" s="763">
        <v>50</v>
      </c>
      <c r="F22" s="763">
        <v>0</v>
      </c>
    </row>
    <row r="23" spans="1:6" ht="12" customHeight="1" x14ac:dyDescent="0.25">
      <c r="A23" s="187" t="s">
        <v>59</v>
      </c>
      <c r="B23" s="763">
        <v>396305</v>
      </c>
      <c r="C23" s="763">
        <v>750226</v>
      </c>
      <c r="D23" s="763">
        <v>387904</v>
      </c>
      <c r="E23" s="763">
        <v>819788</v>
      </c>
      <c r="F23" s="763">
        <v>450516</v>
      </c>
    </row>
    <row r="24" spans="1:6" ht="12" customHeight="1" x14ac:dyDescent="0.25">
      <c r="A24" s="188" t="s">
        <v>608</v>
      </c>
      <c r="B24" s="763">
        <v>1730058</v>
      </c>
      <c r="C24" s="763">
        <v>3416833</v>
      </c>
      <c r="D24" s="763">
        <v>1724063</v>
      </c>
      <c r="E24" s="763">
        <v>3634808</v>
      </c>
      <c r="F24" s="763">
        <v>1940352</v>
      </c>
    </row>
    <row r="25" spans="1:6" ht="12" customHeight="1" x14ac:dyDescent="0.25">
      <c r="A25" s="189"/>
      <c r="B25" s="764"/>
      <c r="C25" s="764"/>
      <c r="D25" s="764"/>
      <c r="E25" s="764"/>
      <c r="F25" s="764"/>
    </row>
    <row r="26" spans="1:6" ht="12" customHeight="1" x14ac:dyDescent="0.25">
      <c r="A26" s="186" t="s">
        <v>460</v>
      </c>
      <c r="B26" s="764"/>
      <c r="C26" s="764"/>
      <c r="D26" s="764"/>
      <c r="E26" s="764"/>
      <c r="F26" s="764"/>
    </row>
    <row r="27" spans="1:6" ht="12" customHeight="1" x14ac:dyDescent="0.25">
      <c r="A27" s="187" t="s">
        <v>60</v>
      </c>
      <c r="B27" s="763">
        <v>15055</v>
      </c>
      <c r="C27" s="763">
        <v>19628</v>
      </c>
      <c r="D27" s="763">
        <v>19010</v>
      </c>
      <c r="E27" s="763">
        <v>29261</v>
      </c>
      <c r="F27" s="763">
        <v>22034</v>
      </c>
    </row>
    <row r="28" spans="1:6" ht="12" customHeight="1" x14ac:dyDescent="0.25">
      <c r="A28" s="187" t="s">
        <v>61</v>
      </c>
      <c r="B28" s="763">
        <v>1697396</v>
      </c>
      <c r="C28" s="763">
        <v>3361107</v>
      </c>
      <c r="D28" s="763">
        <v>1680424</v>
      </c>
      <c r="E28" s="763">
        <v>3543647</v>
      </c>
      <c r="F28" s="763">
        <v>1891805</v>
      </c>
    </row>
    <row r="29" spans="1:6" ht="12" customHeight="1" x14ac:dyDescent="0.25">
      <c r="A29" s="187" t="s">
        <v>62</v>
      </c>
      <c r="B29" s="763">
        <v>1437239</v>
      </c>
      <c r="C29" s="763">
        <v>2832081</v>
      </c>
      <c r="D29" s="763">
        <v>1422043</v>
      </c>
      <c r="E29" s="763">
        <v>2971856</v>
      </c>
      <c r="F29" s="763">
        <v>1588034</v>
      </c>
    </row>
    <row r="30" spans="1:6" ht="12" customHeight="1" x14ac:dyDescent="0.25">
      <c r="A30" s="187" t="s">
        <v>63</v>
      </c>
      <c r="B30" s="763">
        <v>1276766</v>
      </c>
      <c r="C30" s="763">
        <v>2532681</v>
      </c>
      <c r="D30" s="763">
        <v>1292710</v>
      </c>
      <c r="E30" s="763">
        <v>2691883</v>
      </c>
      <c r="F30" s="763">
        <v>1440008</v>
      </c>
    </row>
    <row r="31" spans="1:6" ht="22.9" customHeight="1" x14ac:dyDescent="0.25">
      <c r="A31" s="187" t="s">
        <v>461</v>
      </c>
      <c r="B31" s="763">
        <v>63001</v>
      </c>
      <c r="C31" s="763">
        <v>107162</v>
      </c>
      <c r="D31" s="763">
        <v>35097</v>
      </c>
      <c r="E31" s="763">
        <v>80305</v>
      </c>
      <c r="F31" s="763">
        <v>38430</v>
      </c>
    </row>
    <row r="32" spans="1:6" ht="12" customHeight="1" x14ac:dyDescent="0.25">
      <c r="A32" s="187" t="s">
        <v>64</v>
      </c>
      <c r="B32" s="763">
        <v>15277</v>
      </c>
      <c r="C32" s="763">
        <v>30863</v>
      </c>
      <c r="D32" s="763">
        <v>16756</v>
      </c>
      <c r="E32" s="763">
        <v>37099</v>
      </c>
      <c r="F32" s="763">
        <v>20185</v>
      </c>
    </row>
    <row r="33" spans="1:6" ht="12" customHeight="1" x14ac:dyDescent="0.25">
      <c r="A33" s="187" t="s">
        <v>65</v>
      </c>
      <c r="B33" s="763">
        <v>5203</v>
      </c>
      <c r="C33" s="763">
        <v>9900</v>
      </c>
      <c r="D33" s="763">
        <v>5358</v>
      </c>
      <c r="E33" s="763">
        <v>10635</v>
      </c>
      <c r="F33" s="763">
        <v>5222</v>
      </c>
    </row>
    <row r="34" spans="1:6" ht="12" customHeight="1" x14ac:dyDescent="0.25">
      <c r="A34" s="187" t="s">
        <v>66</v>
      </c>
      <c r="B34" s="763">
        <v>3743</v>
      </c>
      <c r="C34" s="763">
        <v>7793</v>
      </c>
      <c r="D34" s="763">
        <v>4117</v>
      </c>
      <c r="E34" s="763">
        <v>7808</v>
      </c>
      <c r="F34" s="763">
        <v>3933</v>
      </c>
    </row>
    <row r="35" spans="1:6" ht="12" customHeight="1" x14ac:dyDescent="0.25">
      <c r="A35" s="187" t="s">
        <v>67</v>
      </c>
      <c r="B35" s="763">
        <v>73250</v>
      </c>
      <c r="C35" s="763">
        <v>143683</v>
      </c>
      <c r="D35" s="763">
        <v>68007</v>
      </c>
      <c r="E35" s="763">
        <v>144126</v>
      </c>
      <c r="F35" s="763">
        <v>80255</v>
      </c>
    </row>
    <row r="36" spans="1:6" ht="12" customHeight="1" x14ac:dyDescent="0.25">
      <c r="A36" s="187" t="s">
        <v>68</v>
      </c>
      <c r="B36" s="763">
        <v>4890</v>
      </c>
      <c r="C36" s="763">
        <v>8067</v>
      </c>
      <c r="D36" s="763">
        <v>3705</v>
      </c>
      <c r="E36" s="763">
        <v>8953</v>
      </c>
      <c r="F36" s="763">
        <v>7700</v>
      </c>
    </row>
    <row r="37" spans="1:6" ht="22.9" customHeight="1" x14ac:dyDescent="0.25">
      <c r="A37" s="187" t="s">
        <v>69</v>
      </c>
      <c r="B37" s="763">
        <v>4680</v>
      </c>
      <c r="C37" s="763">
        <v>7651</v>
      </c>
      <c r="D37" s="763">
        <v>3611</v>
      </c>
      <c r="E37" s="763">
        <v>8830</v>
      </c>
      <c r="F37" s="763">
        <v>7650</v>
      </c>
    </row>
    <row r="38" spans="1:6" ht="22.9" customHeight="1" x14ac:dyDescent="0.25">
      <c r="A38" s="187" t="s">
        <v>462</v>
      </c>
      <c r="B38" s="763">
        <v>210</v>
      </c>
      <c r="C38" s="763">
        <v>416</v>
      </c>
      <c r="D38" s="763">
        <v>94</v>
      </c>
      <c r="E38" s="763">
        <v>124</v>
      </c>
      <c r="F38" s="763">
        <v>51</v>
      </c>
    </row>
    <row r="39" spans="1:6" ht="22.9" customHeight="1" x14ac:dyDescent="0.25">
      <c r="A39" s="187" t="s">
        <v>463</v>
      </c>
      <c r="B39" s="763">
        <v>0</v>
      </c>
      <c r="C39" s="763">
        <v>1</v>
      </c>
      <c r="D39" s="763">
        <v>0</v>
      </c>
      <c r="E39" s="763">
        <v>0</v>
      </c>
      <c r="F39" s="763">
        <v>0</v>
      </c>
    </row>
    <row r="40" spans="1:6" ht="12" customHeight="1" x14ac:dyDescent="0.25">
      <c r="A40" s="187" t="s">
        <v>464</v>
      </c>
      <c r="B40" s="763">
        <v>0</v>
      </c>
      <c r="C40" s="763">
        <v>0</v>
      </c>
      <c r="D40" s="763">
        <v>0</v>
      </c>
      <c r="E40" s="763">
        <v>0</v>
      </c>
      <c r="F40" s="763">
        <v>0</v>
      </c>
    </row>
    <row r="41" spans="1:6" ht="12" customHeight="1" x14ac:dyDescent="0.25">
      <c r="A41" s="187" t="s">
        <v>70</v>
      </c>
      <c r="B41" s="763">
        <v>125520</v>
      </c>
      <c r="C41" s="763">
        <v>244871</v>
      </c>
      <c r="D41" s="763">
        <v>118892</v>
      </c>
      <c r="E41" s="763">
        <v>283160</v>
      </c>
      <c r="F41" s="763">
        <v>143762</v>
      </c>
    </row>
    <row r="42" spans="1:6" ht="12" customHeight="1" x14ac:dyDescent="0.25">
      <c r="A42" s="187" t="s">
        <v>465</v>
      </c>
      <c r="B42" s="763">
        <v>64428</v>
      </c>
      <c r="C42" s="763">
        <v>148093</v>
      </c>
      <c r="D42" s="763">
        <v>77977</v>
      </c>
      <c r="E42" s="763">
        <v>161038</v>
      </c>
      <c r="F42" s="763">
        <v>88777</v>
      </c>
    </row>
    <row r="43" spans="1:6" ht="12" customHeight="1" x14ac:dyDescent="0.25">
      <c r="A43" s="187" t="s">
        <v>71</v>
      </c>
      <c r="B43" s="763">
        <v>16588</v>
      </c>
      <c r="C43" s="763">
        <v>31604</v>
      </c>
      <c r="D43" s="763">
        <v>14341</v>
      </c>
      <c r="E43" s="763">
        <v>27735</v>
      </c>
      <c r="F43" s="763">
        <v>13459</v>
      </c>
    </row>
    <row r="44" spans="1:6" ht="22.9" customHeight="1" x14ac:dyDescent="0.25">
      <c r="A44" s="187" t="s">
        <v>72</v>
      </c>
      <c r="B44" s="763">
        <v>0</v>
      </c>
      <c r="C44" s="763">
        <v>0</v>
      </c>
      <c r="D44" s="763">
        <v>0</v>
      </c>
      <c r="E44" s="763">
        <v>0</v>
      </c>
      <c r="F44" s="763">
        <v>0</v>
      </c>
    </row>
    <row r="45" spans="1:6" ht="12" customHeight="1" x14ac:dyDescent="0.25">
      <c r="A45" s="187" t="s">
        <v>73</v>
      </c>
      <c r="B45" s="763">
        <v>28549</v>
      </c>
      <c r="C45" s="763">
        <v>60900</v>
      </c>
      <c r="D45" s="763">
        <v>28892</v>
      </c>
      <c r="E45" s="763">
        <v>60490</v>
      </c>
      <c r="F45" s="763">
        <v>33808</v>
      </c>
    </row>
    <row r="46" spans="1:6" ht="12" customHeight="1" x14ac:dyDescent="0.25">
      <c r="A46" s="187" t="s">
        <v>82</v>
      </c>
      <c r="B46" s="763">
        <v>19866</v>
      </c>
      <c r="C46" s="763">
        <v>35056</v>
      </c>
      <c r="D46" s="763">
        <v>14473</v>
      </c>
      <c r="E46" s="763">
        <v>30006</v>
      </c>
      <c r="F46" s="763">
        <v>16060</v>
      </c>
    </row>
    <row r="47" spans="1:6" ht="12" customHeight="1" x14ac:dyDescent="0.25">
      <c r="A47" s="187" t="s">
        <v>671</v>
      </c>
      <c r="B47" s="763">
        <v>316</v>
      </c>
      <c r="C47" s="763">
        <v>434</v>
      </c>
      <c r="D47" s="763">
        <v>100</v>
      </c>
      <c r="E47" s="763">
        <v>408</v>
      </c>
      <c r="F47" s="763">
        <v>203</v>
      </c>
    </row>
    <row r="48" spans="1:6" ht="12" customHeight="1" x14ac:dyDescent="0.25">
      <c r="A48" s="187" t="s">
        <v>74</v>
      </c>
      <c r="B48" s="763">
        <v>4174</v>
      </c>
      <c r="C48" s="763">
        <v>9679</v>
      </c>
      <c r="D48" s="763">
        <v>5090</v>
      </c>
      <c r="E48" s="763">
        <v>11202</v>
      </c>
      <c r="F48" s="763">
        <v>6791</v>
      </c>
    </row>
    <row r="49" spans="1:6" ht="12" customHeight="1" x14ac:dyDescent="0.25">
      <c r="A49" s="187" t="s">
        <v>75</v>
      </c>
      <c r="B49" s="763">
        <v>1201</v>
      </c>
      <c r="C49" s="763">
        <v>2230</v>
      </c>
      <c r="D49" s="763">
        <v>908</v>
      </c>
      <c r="E49" s="763">
        <v>1652</v>
      </c>
      <c r="F49" s="763">
        <v>461</v>
      </c>
    </row>
    <row r="50" spans="1:6" ht="12" customHeight="1" x14ac:dyDescent="0.25">
      <c r="A50" s="187" t="s">
        <v>76</v>
      </c>
      <c r="B50" s="763">
        <v>6364</v>
      </c>
      <c r="C50" s="763">
        <v>12699</v>
      </c>
      <c r="D50" s="763">
        <v>7848</v>
      </c>
      <c r="E50" s="763">
        <v>23603</v>
      </c>
      <c r="F50" s="763">
        <v>6451</v>
      </c>
    </row>
    <row r="51" spans="1:6" ht="12" customHeight="1" x14ac:dyDescent="0.25">
      <c r="A51" s="190" t="s">
        <v>77</v>
      </c>
      <c r="B51" s="763">
        <v>43</v>
      </c>
      <c r="C51" s="763">
        <v>93</v>
      </c>
      <c r="D51" s="763">
        <v>31</v>
      </c>
      <c r="E51" s="763">
        <v>67</v>
      </c>
      <c r="F51" s="763">
        <v>170</v>
      </c>
    </row>
    <row r="52" spans="1:6" ht="12" customHeight="1" x14ac:dyDescent="0.25">
      <c r="A52" s="187" t="s">
        <v>78</v>
      </c>
      <c r="B52" s="763">
        <v>71</v>
      </c>
      <c r="C52" s="763">
        <v>447</v>
      </c>
      <c r="D52" s="763">
        <v>415</v>
      </c>
      <c r="E52" s="763">
        <v>4202</v>
      </c>
      <c r="F52" s="763">
        <v>205</v>
      </c>
    </row>
    <row r="53" spans="1:6" ht="12" customHeight="1" x14ac:dyDescent="0.25">
      <c r="A53" s="187" t="s">
        <v>79</v>
      </c>
      <c r="B53" s="763">
        <v>1184</v>
      </c>
      <c r="C53" s="763">
        <v>2440</v>
      </c>
      <c r="D53" s="763">
        <v>4717</v>
      </c>
      <c r="E53" s="763">
        <v>6087</v>
      </c>
      <c r="F53" s="763">
        <v>1781</v>
      </c>
    </row>
    <row r="54" spans="1:6" ht="12" customHeight="1" x14ac:dyDescent="0.25">
      <c r="A54" s="187" t="s">
        <v>80</v>
      </c>
      <c r="B54" s="763">
        <v>0</v>
      </c>
      <c r="C54" s="763">
        <v>6</v>
      </c>
      <c r="D54" s="763">
        <v>0</v>
      </c>
      <c r="E54" s="763">
        <v>0</v>
      </c>
      <c r="F54" s="763">
        <v>0</v>
      </c>
    </row>
    <row r="55" spans="1:6" ht="12" customHeight="1" x14ac:dyDescent="0.25">
      <c r="A55" s="187" t="s">
        <v>81</v>
      </c>
      <c r="B55" s="763">
        <v>4570</v>
      </c>
      <c r="C55" s="763">
        <v>8504</v>
      </c>
      <c r="D55" s="763">
        <v>5621</v>
      </c>
      <c r="E55" s="763">
        <v>15087</v>
      </c>
      <c r="F55" s="763">
        <v>10655</v>
      </c>
    </row>
    <row r="56" spans="1:6" ht="12" customHeight="1" x14ac:dyDescent="0.25">
      <c r="A56" s="191" t="s">
        <v>609</v>
      </c>
      <c r="B56" s="765">
        <v>1730058</v>
      </c>
      <c r="C56" s="765">
        <v>3416833</v>
      </c>
      <c r="D56" s="765">
        <v>1724063</v>
      </c>
      <c r="E56" s="765">
        <v>3634808</v>
      </c>
      <c r="F56" s="765">
        <v>1940352</v>
      </c>
    </row>
    <row r="57" spans="1:6" customFormat="1" ht="15.6" customHeight="1" x14ac:dyDescent="0.25">
      <c r="A57" s="761" t="s">
        <v>628</v>
      </c>
      <c r="B57" s="547"/>
      <c r="C57" s="547"/>
      <c r="D57" s="547"/>
      <c r="E57" s="547"/>
      <c r="F57" s="545"/>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5" x14ac:dyDescent="0.25"/>
  <cols>
    <col min="1" max="1" width="52.83203125" style="541" customWidth="1"/>
    <col min="2" max="5" width="11.1640625" style="542" customWidth="1"/>
    <col min="6" max="6" width="11.1640625" style="541" customWidth="1"/>
    <col min="7" max="9" width="8.1640625" style="541" customWidth="1"/>
    <col min="10" max="16384" width="12" style="541"/>
  </cols>
  <sheetData>
    <row r="1" spans="1:8" ht="36" customHeight="1" x14ac:dyDescent="0.25"/>
    <row r="2" spans="1:8" s="543" customFormat="1" ht="28.15" customHeight="1" x14ac:dyDescent="0.2">
      <c r="A2" s="852" t="s">
        <v>580</v>
      </c>
      <c r="B2" s="852"/>
      <c r="C2" s="852"/>
      <c r="D2" s="852"/>
      <c r="E2" s="850" t="s">
        <v>83</v>
      </c>
      <c r="F2" s="850"/>
      <c r="G2" s="641"/>
      <c r="H2" s="641"/>
    </row>
    <row r="3" spans="1:8" ht="13.9" customHeight="1" x14ac:dyDescent="0.25">
      <c r="A3" s="171" t="s">
        <v>175</v>
      </c>
      <c r="B3" s="172"/>
      <c r="C3" s="172"/>
      <c r="D3" s="172"/>
      <c r="E3" s="172"/>
    </row>
    <row r="4" spans="1:8" ht="13.9" customHeight="1" x14ac:dyDescent="0.25">
      <c r="A4" s="171"/>
      <c r="B4" s="173">
        <v>2022</v>
      </c>
      <c r="C4" s="174"/>
      <c r="D4" s="173">
        <v>2023</v>
      </c>
      <c r="E4" s="173"/>
      <c r="F4" s="173">
        <v>2024</v>
      </c>
    </row>
    <row r="5" spans="1:8" ht="30" customHeight="1" x14ac:dyDescent="0.25">
      <c r="A5" s="24"/>
      <c r="B5" s="25" t="s">
        <v>694</v>
      </c>
      <c r="C5" s="25" t="s">
        <v>695</v>
      </c>
      <c r="D5" s="25" t="s">
        <v>694</v>
      </c>
      <c r="E5" s="25" t="s">
        <v>695</v>
      </c>
      <c r="F5" s="25" t="s">
        <v>694</v>
      </c>
    </row>
    <row r="6" spans="1:8" ht="12" customHeight="1" x14ac:dyDescent="0.25">
      <c r="A6" s="175"/>
      <c r="B6" s="176"/>
      <c r="C6" s="176"/>
      <c r="D6" s="176"/>
      <c r="E6" s="176"/>
      <c r="F6" s="176"/>
    </row>
    <row r="7" spans="1:8" ht="12" customHeight="1" x14ac:dyDescent="0.25">
      <c r="A7" s="177" t="s">
        <v>84</v>
      </c>
      <c r="B7" s="178">
        <v>123</v>
      </c>
      <c r="C7" s="178">
        <v>123</v>
      </c>
      <c r="D7" s="178">
        <v>121</v>
      </c>
      <c r="E7" s="178">
        <v>117</v>
      </c>
      <c r="F7" s="178">
        <v>118</v>
      </c>
    </row>
    <row r="8" spans="1:8" ht="12" customHeight="1" x14ac:dyDescent="0.25">
      <c r="A8" s="179" t="s">
        <v>85</v>
      </c>
      <c r="B8" s="180">
        <v>331224823</v>
      </c>
      <c r="C8" s="180">
        <v>332386606</v>
      </c>
      <c r="D8" s="180">
        <v>357542105</v>
      </c>
      <c r="E8" s="178">
        <v>374065087</v>
      </c>
      <c r="F8" s="178">
        <v>402119522</v>
      </c>
    </row>
    <row r="9" spans="1:8" ht="12" customHeight="1" x14ac:dyDescent="0.25">
      <c r="A9" s="181" t="s">
        <v>644</v>
      </c>
      <c r="B9" s="180">
        <v>302684235</v>
      </c>
      <c r="C9" s="180">
        <v>311466354</v>
      </c>
      <c r="D9" s="180">
        <v>337642285</v>
      </c>
      <c r="E9" s="180">
        <v>353259776</v>
      </c>
      <c r="F9" s="180">
        <v>379750360</v>
      </c>
    </row>
    <row r="10" spans="1:8" ht="12" customHeight="1" x14ac:dyDescent="0.25">
      <c r="A10" s="181" t="s">
        <v>686</v>
      </c>
      <c r="B10" s="180">
        <v>1262868</v>
      </c>
      <c r="C10" s="180">
        <v>1279061</v>
      </c>
      <c r="D10" s="180">
        <v>1308074</v>
      </c>
      <c r="E10" s="180">
        <v>1319227</v>
      </c>
      <c r="F10" s="180">
        <v>1298365</v>
      </c>
    </row>
    <row r="11" spans="1:8" ht="12" customHeight="1" x14ac:dyDescent="0.25">
      <c r="A11" s="181" t="s">
        <v>645</v>
      </c>
      <c r="B11" s="180">
        <v>2786510</v>
      </c>
      <c r="C11" s="180">
        <v>2917661</v>
      </c>
      <c r="D11" s="180">
        <v>3335204</v>
      </c>
      <c r="E11" s="180">
        <v>3312581</v>
      </c>
      <c r="F11" s="180">
        <v>3452926</v>
      </c>
    </row>
    <row r="12" spans="1:8" ht="12" customHeight="1" x14ac:dyDescent="0.25">
      <c r="A12" s="181" t="s">
        <v>646</v>
      </c>
      <c r="B12" s="180">
        <v>681275</v>
      </c>
      <c r="C12" s="180">
        <v>741255</v>
      </c>
      <c r="D12" s="180">
        <v>769679</v>
      </c>
      <c r="E12" s="180">
        <v>794754</v>
      </c>
      <c r="F12" s="180">
        <v>843703</v>
      </c>
    </row>
    <row r="13" spans="1:8" ht="12" customHeight="1" x14ac:dyDescent="0.25">
      <c r="A13" s="181" t="s">
        <v>647</v>
      </c>
      <c r="B13" s="180">
        <v>23307839</v>
      </c>
      <c r="C13" s="180">
        <v>15468097</v>
      </c>
      <c r="D13" s="180">
        <v>13491707</v>
      </c>
      <c r="E13" s="180">
        <v>13878141</v>
      </c>
      <c r="F13" s="180">
        <v>14799864</v>
      </c>
    </row>
    <row r="14" spans="1:8" ht="12" customHeight="1" x14ac:dyDescent="0.25">
      <c r="A14" s="181" t="s">
        <v>687</v>
      </c>
      <c r="B14" s="180">
        <v>502096</v>
      </c>
      <c r="C14" s="180">
        <v>514178</v>
      </c>
      <c r="D14" s="180">
        <v>995156</v>
      </c>
      <c r="E14" s="180">
        <v>1500608</v>
      </c>
      <c r="F14" s="180">
        <v>1974304</v>
      </c>
    </row>
    <row r="15" spans="1:8" ht="12" customHeight="1" x14ac:dyDescent="0.25">
      <c r="A15" s="181" t="s">
        <v>688</v>
      </c>
      <c r="B15" s="180">
        <v>0</v>
      </c>
      <c r="C15" s="180">
        <v>0</v>
      </c>
      <c r="D15" s="180">
        <v>0</v>
      </c>
      <c r="E15" s="180">
        <v>0</v>
      </c>
      <c r="F15" s="180">
        <v>0</v>
      </c>
    </row>
    <row r="16" spans="1:8" ht="12" customHeight="1" x14ac:dyDescent="0.25">
      <c r="A16" s="179" t="s">
        <v>86</v>
      </c>
      <c r="B16" s="180">
        <v>46988957</v>
      </c>
      <c r="C16" s="180">
        <v>47178091</v>
      </c>
      <c r="D16" s="180">
        <v>44515913</v>
      </c>
      <c r="E16" s="180">
        <v>58548110</v>
      </c>
      <c r="F16" s="180">
        <v>65649192</v>
      </c>
    </row>
    <row r="17" spans="1:6" ht="12" customHeight="1" x14ac:dyDescent="0.25">
      <c r="A17" s="179" t="s">
        <v>87</v>
      </c>
      <c r="B17" s="180"/>
      <c r="C17" s="180"/>
      <c r="D17" s="180"/>
      <c r="E17" s="180"/>
      <c r="F17" s="180"/>
    </row>
    <row r="18" spans="1:6" ht="12" customHeight="1" x14ac:dyDescent="0.25">
      <c r="A18" s="181" t="s">
        <v>88</v>
      </c>
      <c r="B18" s="180">
        <v>731283</v>
      </c>
      <c r="C18" s="180">
        <v>734089</v>
      </c>
      <c r="D18" s="180">
        <v>732794</v>
      </c>
      <c r="E18" s="180">
        <v>724360</v>
      </c>
      <c r="F18" s="180">
        <v>800207</v>
      </c>
    </row>
    <row r="19" spans="1:6" ht="12" customHeight="1" x14ac:dyDescent="0.25">
      <c r="A19" s="181" t="s">
        <v>89</v>
      </c>
      <c r="B19" s="182">
        <v>420.84</v>
      </c>
      <c r="C19" s="182">
        <v>418.92</v>
      </c>
      <c r="D19" s="182">
        <v>409.06</v>
      </c>
      <c r="E19" s="182">
        <v>375.89</v>
      </c>
      <c r="F19" s="182">
        <v>397.39</v>
      </c>
    </row>
    <row r="20" spans="1:6" ht="12" customHeight="1" x14ac:dyDescent="0.25">
      <c r="A20" s="181" t="s">
        <v>648</v>
      </c>
      <c r="B20" s="180"/>
      <c r="C20" s="180"/>
      <c r="D20" s="180"/>
      <c r="E20" s="182"/>
      <c r="F20" s="182"/>
    </row>
    <row r="21" spans="1:6" ht="12" customHeight="1" x14ac:dyDescent="0.25">
      <c r="A21" s="181" t="s">
        <v>90</v>
      </c>
      <c r="B21" s="180">
        <v>39</v>
      </c>
      <c r="C21" s="180">
        <v>43</v>
      </c>
      <c r="D21" s="180">
        <v>35</v>
      </c>
      <c r="E21" s="180">
        <v>37</v>
      </c>
      <c r="F21" s="180">
        <v>35</v>
      </c>
    </row>
    <row r="22" spans="1:6" ht="12" customHeight="1" x14ac:dyDescent="0.25">
      <c r="A22" s="181" t="s">
        <v>582</v>
      </c>
      <c r="B22" s="180">
        <v>28</v>
      </c>
      <c r="C22" s="180">
        <v>26</v>
      </c>
      <c r="D22" s="180">
        <v>34</v>
      </c>
      <c r="E22" s="180">
        <v>32</v>
      </c>
      <c r="F22" s="180">
        <v>37</v>
      </c>
    </row>
    <row r="23" spans="1:6" ht="12" customHeight="1" x14ac:dyDescent="0.25">
      <c r="A23" s="181" t="s">
        <v>583</v>
      </c>
      <c r="B23" s="180">
        <v>17</v>
      </c>
      <c r="C23" s="180">
        <v>15</v>
      </c>
      <c r="D23" s="180">
        <v>14</v>
      </c>
      <c r="E23" s="180">
        <v>18</v>
      </c>
      <c r="F23" s="180">
        <v>16</v>
      </c>
    </row>
    <row r="24" spans="1:6" ht="12" customHeight="1" x14ac:dyDescent="0.25">
      <c r="A24" s="181" t="s">
        <v>91</v>
      </c>
      <c r="B24" s="180">
        <v>38</v>
      </c>
      <c r="C24" s="180">
        <v>36</v>
      </c>
      <c r="D24" s="180">
        <v>36</v>
      </c>
      <c r="E24" s="180">
        <v>30</v>
      </c>
      <c r="F24" s="180">
        <v>30</v>
      </c>
    </row>
    <row r="25" spans="1:6" ht="12" customHeight="1" x14ac:dyDescent="0.25">
      <c r="A25" s="770" t="s">
        <v>649</v>
      </c>
      <c r="B25" s="180"/>
      <c r="C25" s="180"/>
      <c r="D25" s="180"/>
      <c r="E25" s="180"/>
      <c r="F25" s="180"/>
    </row>
    <row r="26" spans="1:6" ht="12" customHeight="1" x14ac:dyDescent="0.25">
      <c r="A26" s="181" t="s">
        <v>92</v>
      </c>
      <c r="B26" s="182">
        <v>86.3</v>
      </c>
      <c r="C26" s="182">
        <v>82.78</v>
      </c>
      <c r="D26" s="182">
        <v>86.27</v>
      </c>
      <c r="E26" s="182">
        <v>90.45</v>
      </c>
      <c r="F26" s="182">
        <v>93.86</v>
      </c>
    </row>
    <row r="27" spans="1:6" ht="12" customHeight="1" x14ac:dyDescent="0.25">
      <c r="A27" s="181" t="s">
        <v>650</v>
      </c>
      <c r="B27" s="180"/>
      <c r="C27" s="180"/>
      <c r="D27" s="180"/>
      <c r="E27" s="182"/>
      <c r="F27" s="182"/>
    </row>
    <row r="28" spans="1:6" ht="12" customHeight="1" x14ac:dyDescent="0.25">
      <c r="A28" s="181" t="s">
        <v>93</v>
      </c>
      <c r="B28" s="180">
        <v>28</v>
      </c>
      <c r="C28" s="180">
        <v>26</v>
      </c>
      <c r="D28" s="180">
        <v>27</v>
      </c>
      <c r="E28" s="180">
        <v>19</v>
      </c>
      <c r="F28" s="180">
        <v>15</v>
      </c>
    </row>
    <row r="29" spans="1:6" ht="12" customHeight="1" x14ac:dyDescent="0.25">
      <c r="A29" s="181" t="s">
        <v>94</v>
      </c>
      <c r="B29" s="180">
        <v>15</v>
      </c>
      <c r="C29" s="180">
        <v>21</v>
      </c>
      <c r="D29" s="180">
        <v>17</v>
      </c>
      <c r="E29" s="180">
        <v>10</v>
      </c>
      <c r="F29" s="180">
        <v>7</v>
      </c>
    </row>
    <row r="30" spans="1:6" ht="12" customHeight="1" x14ac:dyDescent="0.25">
      <c r="A30" s="181" t="s">
        <v>95</v>
      </c>
      <c r="B30" s="180">
        <v>12</v>
      </c>
      <c r="C30" s="180">
        <v>7</v>
      </c>
      <c r="D30" s="180">
        <v>8</v>
      </c>
      <c r="E30" s="180">
        <v>3</v>
      </c>
      <c r="F30" s="180">
        <v>18</v>
      </c>
    </row>
    <row r="31" spans="1:6" ht="12" customHeight="1" x14ac:dyDescent="0.25">
      <c r="A31" s="181" t="s">
        <v>96</v>
      </c>
      <c r="B31" s="180">
        <v>27</v>
      </c>
      <c r="C31" s="180">
        <v>31</v>
      </c>
      <c r="D31" s="180">
        <v>26</v>
      </c>
      <c r="E31" s="180">
        <v>26</v>
      </c>
      <c r="F31" s="180">
        <v>35</v>
      </c>
    </row>
    <row r="32" spans="1:6" ht="12" customHeight="1" x14ac:dyDescent="0.25">
      <c r="A32" s="183" t="s">
        <v>97</v>
      </c>
      <c r="B32" s="184">
        <v>40</v>
      </c>
      <c r="C32" s="184">
        <v>35</v>
      </c>
      <c r="D32" s="184">
        <v>41</v>
      </c>
      <c r="E32" s="184">
        <v>59</v>
      </c>
      <c r="F32" s="184">
        <v>43</v>
      </c>
    </row>
    <row r="33" spans="1:6" ht="12" customHeight="1" x14ac:dyDescent="0.25">
      <c r="A33" s="761" t="s">
        <v>627</v>
      </c>
      <c r="F33" s="542"/>
    </row>
    <row r="34" spans="1:6" customFormat="1" ht="13.9" customHeight="1" x14ac:dyDescent="0.25">
      <c r="A34" s="676" t="s">
        <v>651</v>
      </c>
      <c r="B34" s="542"/>
      <c r="C34" s="542"/>
      <c r="D34" s="542"/>
      <c r="E34" s="542"/>
      <c r="F34" s="541"/>
    </row>
    <row r="35" spans="1:6" customFormat="1" ht="13.9" customHeight="1" x14ac:dyDescent="0.25">
      <c r="A35" s="766" t="s">
        <v>652</v>
      </c>
      <c r="B35" s="542"/>
      <c r="C35" s="542"/>
      <c r="D35" s="542"/>
      <c r="E35" s="542"/>
      <c r="F35" s="541"/>
    </row>
    <row r="36" spans="1:6" customFormat="1" ht="13.9" customHeight="1" x14ac:dyDescent="0.25">
      <c r="A36" s="541"/>
      <c r="B36" s="542"/>
      <c r="C36" s="542"/>
      <c r="D36" s="542"/>
      <c r="E36" s="542"/>
      <c r="F36" s="541"/>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50</vt:i4>
      </vt:variant>
    </vt:vector>
  </HeadingPairs>
  <TitlesOfParts>
    <vt:vector size="87"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2025-02-06T12:49:53Z</dcterms:modified>
</cp:coreProperties>
</file>