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10950" yWindow="-150" windowWidth="12810" windowHeight="10005" tabRatio="841"/>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5.1" sheetId="16" r:id="rId15"/>
    <sheet name="Cuadro 5.2" sheetId="17" r:id="rId16"/>
    <sheet name="Cuadro 5.3" sheetId="18" r:id="rId17"/>
    <sheet name="Cuadro 5.4" sheetId="19" r:id="rId18"/>
    <sheet name="Cuadro 5.5" sheetId="20" r:id="rId19"/>
    <sheet name="Cuadro 6.1" sheetId="21" r:id="rId20"/>
    <sheet name="Cuadro 6.2" sheetId="22" r:id="rId21"/>
    <sheet name="Cuadro 6.3" sheetId="23" r:id="rId22"/>
    <sheet name="Cuadro 6.4" sheetId="24" r:id="rId23"/>
    <sheet name="Cuadro 6.5" sheetId="25" r:id="rId24"/>
    <sheet name="Cuadro 6.6" sheetId="26" r:id="rId25"/>
    <sheet name="Cuadro 6.7" sheetId="27" r:id="rId26"/>
    <sheet name="Cuadro 7.1" sheetId="28" r:id="rId27"/>
    <sheet name="Cuadro 7.2" sheetId="29" r:id="rId28"/>
    <sheet name="Cuadro 7.3" sheetId="30" r:id="rId29"/>
    <sheet name="Cuadro 8.1" sheetId="31" r:id="rId30"/>
    <sheet name="Cuadro 8.2" sheetId="32" r:id="rId31"/>
    <sheet name="Cuadro 8.3" sheetId="33" r:id="rId32"/>
    <sheet name="Cuadro 8.4" sheetId="34" r:id="rId33"/>
    <sheet name="Cuadro 8.5" sheetId="35" r:id="rId34"/>
    <sheet name="Cuadro 8.6" sheetId="36" r:id="rId35"/>
    <sheet name="Cuadro 8.7" sheetId="37" r:id="rId36"/>
    <sheet name="Cuadro 8.8 " sheetId="38" r:id="rId37"/>
    <sheet name="Cuadro 8.9" sheetId="39" r:id="rId38"/>
    <sheet name="Cuadro 8.10" sheetId="40" r:id="rId39"/>
    <sheet name="Cuadro 9.1" sheetId="41" r:id="rId40"/>
    <sheet name="Cuadro 9.2" sheetId="42" r:id="rId41"/>
    <sheet name="Cuadro 9.3" sheetId="43" r:id="rId42"/>
  </sheets>
  <externalReferences>
    <externalReference r:id="rId43"/>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'!$A$44</definedName>
    <definedName name="_Hlk246158175" localSheetId="0">'INDICE '!$A$27</definedName>
    <definedName name="_Hlk246158215" localSheetId="0">'INDICE '!$A$37</definedName>
    <definedName name="_Hlk246158310" localSheetId="0">'INDICE '!$A$53</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3.4'!$A$1:$I$33</definedName>
    <definedName name="_xlnm.Print_Area" localSheetId="5">'Cuadro 3.5'!$A$1:$F$33</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5.1'!$A$1:$J$10</definedName>
    <definedName name="_xlnm.Print_Area" localSheetId="15">'Cuadro 5.2'!$A$1:$J$21</definedName>
    <definedName name="_xlnm.Print_Area" localSheetId="16">'Cuadro 5.3'!$A$1:$F$21</definedName>
    <definedName name="_xlnm.Print_Area" localSheetId="17">'Cuadro 5.4'!$A$1:$I$34</definedName>
    <definedName name="_xlnm.Print_Area" localSheetId="18">'Cuadro 5.5'!$A$1:$F$34</definedName>
    <definedName name="_xlnm.Print_Area" localSheetId="19">'Cuadro 6.1'!$A$1:$J$34</definedName>
    <definedName name="_xlnm.Print_Area" localSheetId="20">'Cuadro 6.2'!$A$1:$J$14</definedName>
    <definedName name="_xlnm.Print_Area" localSheetId="21">'Cuadro 6.3'!$A$1:$F$14</definedName>
    <definedName name="_xlnm.Print_Area" localSheetId="22">'Cuadro 6.4'!$A$1:$I$29</definedName>
    <definedName name="_xlnm.Print_Area" localSheetId="23">'Cuadro 6.5'!$A$1:$F$29</definedName>
    <definedName name="_xlnm.Print_Area" localSheetId="24">'Cuadro 6.6'!$A$1:$I$17</definedName>
    <definedName name="_xlnm.Print_Area" localSheetId="25">'Cuadro 6.7'!$A$1:$F$16</definedName>
    <definedName name="_xlnm.Print_Area" localSheetId="26">'Cuadro 7.1'!$A$1:$J$35</definedName>
    <definedName name="_xlnm.Print_Area" localSheetId="27">'Cuadro 7.2'!$A$1:$J$30</definedName>
    <definedName name="_xlnm.Print_Area" localSheetId="28">'Cuadro 7.3'!$A$1:$J$30</definedName>
    <definedName name="_xlnm.Print_Area" localSheetId="29">'Cuadro 8.1'!$A$1:$F$76</definedName>
    <definedName name="_xlnm.Print_Area" localSheetId="38">'Cuadro 8.10'!$A$1:$F$35</definedName>
    <definedName name="_xlnm.Print_Area" localSheetId="30">'Cuadro 8.2'!$A$1:$F$36</definedName>
    <definedName name="_xlnm.Print_Area" localSheetId="31">'Cuadro 8.3'!$A$1:$F$91</definedName>
    <definedName name="_xlnm.Print_Area" localSheetId="32">'Cuadro 8.4'!$A$1:$F$34</definedName>
    <definedName name="_xlnm.Print_Area" localSheetId="33">'Cuadro 8.5'!$A$1:$F$75</definedName>
    <definedName name="_xlnm.Print_Area" localSheetId="34">'Cuadro 8.6'!$A$1:$F$35</definedName>
    <definedName name="_xlnm.Print_Area" localSheetId="35">'Cuadro 8.7'!$A$1:$F$75</definedName>
    <definedName name="_xlnm.Print_Area" localSheetId="36">'Cuadro 8.8 '!$A$1:$F$35</definedName>
    <definedName name="_xlnm.Print_Area" localSheetId="37">'Cuadro 8.9'!$A$1:$F$75</definedName>
    <definedName name="_xlnm.Print_Area" localSheetId="39">'Cuadro 9.1'!$A$1:$F$67</definedName>
    <definedName name="_xlnm.Print_Area" localSheetId="40">'Cuadro 9.2'!$A$1:$F$56</definedName>
    <definedName name="_xlnm.Print_Area" localSheetId="41">'Cuadro 9.3'!$A$1:$F$36</definedName>
    <definedName name="Consulta_desde_consulta_seriesweb" localSheetId="19" hidden="1">'Cuadro 6.1'!#REF!</definedName>
    <definedName name="Consulta_desde_consulta_seriesweb" localSheetId="41">'Cuadro 9.3'!$A$19:$E$23</definedName>
    <definedName name="OLE_LINK1" localSheetId="39">'Cuadro 9.1'!#REF!</definedName>
    <definedName name="OLE_LINK3" localSheetId="39">'Cuadro 9.1'!#REF!</definedName>
    <definedName name="_xlnm.Print_Titles" localSheetId="29">'Cuadro 8.1'!$1:$6</definedName>
    <definedName name="_xlnm.Print_Titles" localSheetId="31">'Cuadro 8.3'!$1:$6</definedName>
    <definedName name="_xlnm.Print_Titles" localSheetId="33">'Cuadro 8.5'!$1:$6</definedName>
    <definedName name="_xlnm.Print_Titles" localSheetId="35">'Cuadro 8.7'!$1:$6</definedName>
    <definedName name="_xlnm.Print_Titles" localSheetId="37">'Cuadro 8.9'!$1:$6</definedName>
    <definedName name="_xlnm.Print_Titles" localSheetId="39">'Cuadro 9.1'!$1:$6</definedName>
    <definedName name="_xlnm.Print_Titles" localSheetId="40">'Cuadro 9.2'!$1:$6</definedName>
    <definedName name="voca">'[1]voca nov 2008'!$A$1:$E$2937</definedName>
  </definedNames>
  <calcPr calcId="145621"/>
</workbook>
</file>

<file path=xl/calcChain.xml><?xml version="1.0" encoding="utf-8"?>
<calcChain xmlns="http://schemas.openxmlformats.org/spreadsheetml/2006/main">
  <c r="J9" i="16" l="1"/>
  <c r="I9" i="16"/>
  <c r="H9" i="16"/>
  <c r="J8" i="16"/>
  <c r="I8" i="16"/>
  <c r="H8" i="16"/>
  <c r="J7" i="16"/>
  <c r="I7" i="16"/>
  <c r="H7" i="16"/>
  <c r="J9" i="8"/>
  <c r="I9" i="8"/>
  <c r="H9" i="8"/>
  <c r="J8" i="8"/>
  <c r="I8" i="8"/>
  <c r="H8" i="8"/>
  <c r="J7" i="8"/>
  <c r="I7" i="8"/>
  <c r="H7" i="8"/>
</calcChain>
</file>

<file path=xl/sharedStrings.xml><?xml version="1.0" encoding="utf-8"?>
<sst xmlns="http://schemas.openxmlformats.org/spreadsheetml/2006/main" count="1820" uniqueCount="719">
  <si>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</si>
  <si>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</si>
  <si>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</si>
  <si>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</si>
  <si>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</si>
  <si>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</si>
  <si>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</si>
  <si>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</si>
  <si>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</si>
  <si>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</si>
  <si>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</si>
  <si>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</si>
  <si>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</si>
  <si>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</si>
  <si>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</si>
  <si>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</si>
  <si>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</si>
  <si>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</si>
  <si>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</si>
  <si>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</si>
  <si>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</si>
  <si>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</si>
  <si>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</si>
  <si>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</si>
  <si>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</si>
  <si>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</si>
  <si>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</si>
  <si>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</si>
  <si>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</si>
  <si>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</si>
  <si>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</si>
  <si>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</si>
  <si>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</si>
  <si>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</si>
  <si>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</si>
  <si>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</si>
  <si>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</si>
  <si>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</si>
  <si>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</si>
  <si>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</si>
  <si>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</si>
  <si>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</si>
  <si>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</si>
  <si>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</si>
  <si>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</si>
  <si>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</si>
  <si>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</si>
  <si>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</si>
  <si>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</si>
  <si>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</si>
  <si>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</si>
  <si>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</si>
  <si>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</si>
  <si>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</si>
  <si>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</si>
  <si>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</si>
  <si>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</si>
  <si>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</si>
  <si>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</si>
  <si>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</si>
  <si>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</si>
  <si>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</si>
  <si>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</si>
  <si>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</si>
  <si>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</si>
  <si>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</si>
  <si>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</si>
  <si>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</si>
  <si>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</si>
  <si>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</si>
  <si>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</si>
  <si>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</si>
  <si>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</si>
  <si>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</si>
  <si>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</si>
  <si>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</si>
  <si>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</si>
  <si>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</si>
  <si>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</si>
  <si>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</si>
  <si>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</si>
  <si>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</si>
  <si>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</si>
  <si>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</si>
  <si>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</si>
  <si>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</si>
  <si>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</si>
  <si>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</si>
  <si>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</si>
  <si>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</si>
  <si>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</si>
  <si>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</si>
  <si>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</si>
  <si>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</si>
  <si>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</si>
  <si>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</si>
  <si>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</si>
  <si>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</si>
  <si>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</si>
  <si>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</si>
  <si>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</si>
  <si>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</si>
  <si>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</si>
  <si>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</si>
  <si>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</si>
  <si>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</si>
  <si>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</si>
  <si>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</si>
  <si>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</si>
  <si>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</si>
  <si>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</si>
  <si>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</si>
  <si>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</si>
  <si>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</si>
  <si>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</si>
  <si>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 xml:space="preserve">3.1 Principales magnitudes de los FII </t>
  </si>
  <si>
    <t>3.2 Distribución del patrimonio de los FII</t>
  </si>
  <si>
    <t>3.3 Distribución porcentual del patrimonio de los FII</t>
  </si>
  <si>
    <t>3.4 Descomposición de la variación del patrimonio de los FII</t>
  </si>
  <si>
    <t>3.5 Descomposición porcentual de la variación del patrimonio de los FII</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</si>
  <si>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</si>
  <si>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</si>
  <si>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</si>
  <si>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</si>
  <si>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</si>
  <si>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</si>
  <si>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5. SOCIEDADES DE INVERSIÓN INMOBILIARIA</t>
  </si>
  <si>
    <t>5.1 Principales magnitudes de las SII</t>
  </si>
  <si>
    <t>5.2 Distribución del patrimonio de las SII</t>
  </si>
  <si>
    <t>5.3 Distribución porcentual del patrimonio de las SII</t>
  </si>
  <si>
    <t>5.4 Descomposición de la variación del patrimonio de las SII</t>
  </si>
  <si>
    <t>5.5 Descomposición porcentual de la variación del patrimonio de las SII</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</si>
  <si>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</si>
  <si>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</si>
  <si>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</si>
  <si>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</si>
  <si>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</si>
  <si>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</si>
  <si>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</si>
  <si>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</si>
  <si>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</si>
  <si>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</si>
  <si>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</si>
  <si>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</si>
  <si>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</si>
  <si>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</si>
  <si>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</si>
  <si>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</si>
  <si>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</si>
  <si>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</si>
  <si>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</si>
  <si>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</si>
  <si>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</si>
  <si>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</si>
  <si>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</si>
  <si>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</si>
  <si>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</si>
  <si>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</si>
  <si>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</si>
  <si>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Principales magnitudes de los fondos de inversión inmobiliaria</t>
  </si>
  <si>
    <t>CUADRO 3.1</t>
  </si>
  <si>
    <t>% Variación en:</t>
  </si>
  <si>
    <t>Un trimestre</t>
  </si>
  <si>
    <t>Un año</t>
  </si>
  <si>
    <t>Lo que va de año</t>
  </si>
  <si>
    <t>2. Partícipes</t>
  </si>
  <si>
    <t>3. Patrimonio (miles euros)</t>
  </si>
  <si>
    <t>6. Reembolsos (miles de euros)</t>
  </si>
  <si>
    <t>7. Suscripciones  netas (miles de euros)</t>
  </si>
  <si>
    <t>Distribución del patrimonio de los fondos de inversión inmobiliaria</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</si>
  <si>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</si>
  <si>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</si>
  <si>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</si>
  <si>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</si>
  <si>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</si>
  <si>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</si>
  <si>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</si>
  <si>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</si>
  <si>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</si>
  <si>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</si>
  <si>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</si>
  <si>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</si>
  <si>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</si>
  <si>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</si>
  <si>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</si>
  <si>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</si>
  <si>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</si>
  <si>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Distribución porcentual del patrimonio de los fondos de inversión inmobiliaria</t>
  </si>
  <si>
    <t>CUADRO 3.3</t>
  </si>
  <si>
    <t>% sobre patrimonio</t>
  </si>
  <si>
    <t>Descomposición de la variación del patrimonio de los fondos de inversión inmobiliarios</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</si>
  <si>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</si>
  <si>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</si>
  <si>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</si>
  <si>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</si>
  <si>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</si>
  <si>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</si>
  <si>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</si>
  <si>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</si>
  <si>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</si>
  <si>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</si>
  <si>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</si>
  <si>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</si>
  <si>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</si>
  <si>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</si>
  <si>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</si>
  <si>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</si>
  <si>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</si>
  <si>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</si>
  <si>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</si>
  <si>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</si>
  <si>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Descomposición porcentual de la variación del patrimonio de los fondos de inversión inmobiliarios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</si>
  <si>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</si>
  <si>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</si>
  <si>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</si>
  <si>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</si>
  <si>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</si>
  <si>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</si>
  <si>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</si>
  <si>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</si>
  <si>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</si>
  <si>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</si>
  <si>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</si>
  <si>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</si>
  <si>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</si>
  <si>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</si>
  <si>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</si>
  <si>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</si>
  <si>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</si>
  <si>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</si>
  <si>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</si>
  <si>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</si>
  <si>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</si>
  <si>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</si>
  <si>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</si>
  <si>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</si>
  <si>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</si>
  <si>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</si>
  <si>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</si>
  <si>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</si>
  <si>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</si>
  <si>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</si>
  <si>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</si>
  <si>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</si>
  <si>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</si>
  <si>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</si>
  <si>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</si>
  <si>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</si>
  <si>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</si>
  <si>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</si>
  <si>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</si>
  <si>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</si>
  <si>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</si>
  <si>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</si>
  <si>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</si>
  <si>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</si>
  <si>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</si>
  <si>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</si>
  <si>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</si>
  <si>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</si>
  <si>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</si>
  <si>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</si>
  <si>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</si>
  <si>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</si>
  <si>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</si>
  <si>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</si>
  <si>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</si>
  <si>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</si>
  <si>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</si>
  <si>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</si>
  <si>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</si>
  <si>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</si>
  <si>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</si>
  <si>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</si>
  <si>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</si>
  <si>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</si>
  <si>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</si>
  <si>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</si>
  <si>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</si>
  <si>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</si>
  <si>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</si>
  <si>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</si>
  <si>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</si>
  <si>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</si>
  <si>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</si>
  <si>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</si>
  <si>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</si>
  <si>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</si>
  <si>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</si>
  <si>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</si>
  <si>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</si>
  <si>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</si>
  <si>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</si>
  <si>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</si>
  <si>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</si>
  <si>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</si>
  <si>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</si>
  <si>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</si>
  <si>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</si>
  <si>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Principales magnitudes de las sociedades de inversión inmobiliaria</t>
  </si>
  <si>
    <t>CUADRO 5.1</t>
  </si>
  <si>
    <t>Distribución del patrimonio de las sociedades de inversión inmobiliaria</t>
  </si>
  <si>
    <t>CUADRO 5.2</t>
  </si>
  <si>
    <t>Distribución porcentual del patrimonio de las sociedades de inversión inmobiliaria</t>
  </si>
  <si>
    <t>CUADRO 5.3</t>
  </si>
  <si>
    <t>Descomposición de la variación del patrimonio de las sociedades de inversión inmobiliarios</t>
  </si>
  <si>
    <t>CUADRO 5.4</t>
  </si>
  <si>
    <t>5. Revalorización inmuebles de uso propio y resultados por enajenación inmovilizado</t>
  </si>
  <si>
    <t>Descomposición porcentual de la variación del patrimonio de las sociedades de inversión inmobiliarios</t>
  </si>
  <si>
    <t>CUADRO 5.5</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</si>
  <si>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</si>
  <si>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</si>
  <si>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</si>
  <si>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</si>
  <si>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</si>
  <si>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</si>
  <si>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</si>
  <si>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</si>
  <si>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</si>
  <si>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</si>
  <si>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</si>
  <si>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</si>
  <si>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</si>
  <si>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</si>
  <si>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</si>
  <si>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</si>
  <si>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</si>
  <si>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</si>
  <si>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</si>
  <si>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</si>
  <si>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</si>
  <si>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</si>
  <si>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</si>
  <si>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</si>
  <si>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</si>
  <si>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</si>
  <si>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</si>
  <si>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</si>
  <si>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</si>
  <si>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</si>
  <si>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</si>
  <si>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</si>
  <si>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</si>
  <si>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</si>
  <si>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</si>
  <si>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</si>
  <si>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</si>
  <si>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</si>
  <si>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</si>
  <si>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</si>
  <si>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</si>
  <si>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</si>
  <si>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</si>
  <si>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</si>
  <si>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</si>
  <si>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</si>
  <si>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6. Holanda</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</si>
  <si>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</si>
  <si>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</si>
  <si>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</si>
  <si>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</si>
  <si>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</si>
  <si>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</si>
  <si>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</si>
  <si>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</si>
  <si>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</si>
  <si>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</si>
  <si>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</si>
  <si>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</si>
  <si>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</si>
  <si>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</si>
  <si>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</si>
  <si>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</si>
  <si>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</si>
  <si>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</si>
  <si>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</si>
  <si>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</si>
  <si>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</si>
  <si>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</si>
  <si>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</si>
  <si>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</si>
  <si>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</si>
  <si>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</si>
  <si>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</si>
  <si>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</si>
  <si>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</si>
  <si>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</si>
  <si>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</si>
  <si>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</si>
  <si>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</si>
  <si>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</si>
  <si>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</si>
  <si>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</si>
  <si>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</si>
  <si>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</si>
  <si>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</si>
  <si>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</si>
  <si>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</si>
  <si>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</si>
  <si>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</si>
  <si>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</si>
  <si>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</si>
  <si>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</si>
  <si>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</si>
  <si>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</si>
  <si>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</si>
  <si>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</si>
  <si>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</si>
  <si>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</si>
  <si>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</si>
  <si>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</si>
  <si>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</si>
  <si>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</si>
  <si>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</si>
  <si>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</si>
  <si>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</si>
  <si>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</si>
  <si>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</si>
  <si>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</si>
  <si>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</si>
  <si>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</si>
  <si>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</si>
  <si>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</si>
  <si>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</si>
  <si>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</si>
  <si>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</si>
  <si>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</si>
  <si>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</si>
  <si>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</si>
  <si>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</si>
  <si>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</si>
  <si>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</si>
  <si>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</si>
  <si>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</si>
  <si>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</si>
  <si>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</si>
  <si>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</si>
  <si>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</si>
  <si>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</si>
  <si>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</si>
  <si>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</si>
  <si>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</si>
  <si>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</si>
  <si>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</si>
  <si>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</si>
  <si>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</si>
  <si>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</si>
  <si>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</si>
  <si>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</si>
  <si>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</si>
  <si>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</si>
  <si>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</si>
  <si>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</si>
  <si>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</si>
  <si>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</si>
  <si>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3.4. Participaciones mantenidas para la venta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</si>
  <si>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</si>
  <si>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</si>
  <si>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</si>
  <si>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</si>
  <si>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</si>
  <si>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</si>
  <si>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</si>
  <si>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</si>
  <si>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</si>
  <si>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</si>
  <si>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</si>
  <si>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</si>
  <si>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</si>
  <si>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</si>
  <si>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</si>
  <si>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</si>
  <si>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</si>
  <si>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</si>
  <si>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</si>
  <si>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</si>
  <si>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</si>
  <si>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</si>
  <si>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</si>
  <si>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</si>
  <si>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</si>
  <si>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</si>
  <si>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</si>
  <si>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</si>
  <si>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</si>
  <si>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</si>
  <si>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</si>
  <si>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</si>
  <si>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</si>
  <si>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</si>
  <si>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</si>
  <si>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</si>
  <si>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</si>
  <si>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</si>
  <si>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</si>
  <si>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</si>
  <si>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</si>
  <si>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</si>
  <si>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</si>
  <si>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</si>
  <si>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</si>
  <si>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</si>
  <si>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</si>
  <si>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</si>
  <si>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</si>
  <si>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</si>
  <si>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</si>
  <si>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</si>
  <si>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</si>
  <si>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</si>
  <si>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</si>
  <si>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</si>
  <si>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</si>
  <si>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</si>
  <si>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</si>
  <si>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</si>
  <si>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</si>
  <si>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</si>
  <si>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</si>
  <si>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</si>
  <si>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</si>
  <si>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</si>
  <si>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</si>
  <si>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</si>
  <si>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</si>
  <si>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</si>
  <si>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</si>
  <si>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</si>
  <si>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</si>
  <si>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</si>
  <si>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</si>
  <si>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</si>
  <si>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</si>
  <si>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</si>
  <si>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</si>
  <si>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</si>
  <si>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</si>
  <si>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</si>
  <si>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</si>
  <si>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</si>
  <si>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</si>
  <si>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</si>
  <si>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</si>
  <si>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</si>
  <si>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</si>
  <si>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</si>
  <si>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</si>
  <si>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</si>
  <si>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</si>
  <si>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</si>
  <si>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</si>
  <si>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</si>
  <si>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</si>
  <si>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</si>
  <si>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</si>
  <si>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</si>
  <si>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</si>
  <si>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</si>
  <si>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</si>
  <si>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</si>
  <si>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</si>
  <si>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</si>
  <si>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</si>
  <si>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</si>
  <si>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</si>
  <si>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</si>
  <si>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</si>
  <si>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</si>
  <si>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</si>
  <si>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</si>
  <si>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</si>
  <si>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</si>
  <si>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</si>
  <si>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</si>
  <si>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</si>
  <si>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</si>
  <si>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</si>
  <si>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</si>
  <si>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</si>
  <si>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</si>
  <si>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</si>
  <si>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</si>
  <si>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</si>
  <si>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</si>
  <si>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</si>
  <si>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</si>
  <si>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</si>
  <si>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</si>
  <si>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</si>
  <si>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</si>
  <si>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</si>
  <si>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</si>
  <si>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</si>
  <si>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</si>
  <si>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</si>
  <si>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</si>
  <si>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</si>
  <si>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</si>
  <si>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</si>
  <si>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</si>
  <si>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</si>
  <si>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</si>
  <si>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</si>
  <si>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</si>
  <si>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</si>
  <si>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</si>
  <si>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5. Suscripciones (miles de euros)</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</si>
  <si>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</si>
  <si>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</si>
  <si>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</si>
  <si>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</si>
  <si>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</si>
  <si>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</si>
  <si>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</si>
  <si>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</si>
  <si>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</si>
  <si>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</si>
  <si>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Número FII</t>
    </r>
    <r>
      <rPr>
        <vertAlign val="superscript"/>
        <sz val="8"/>
        <rFont val="Myriad Pro"/>
        <family val="2"/>
      </rPr>
      <t>1</t>
    </r>
  </si>
  <si>
    <r>
      <t>4. Rentabilidad  ponderada por patrimonio</t>
    </r>
    <r>
      <rPr>
        <vertAlign val="superscript"/>
        <sz val="8"/>
        <rFont val="Myriad Pro"/>
        <family val="2"/>
      </rPr>
      <t>2</t>
    </r>
    <r>
      <rPr>
        <sz val="8"/>
        <rFont val="Myriad Pro"/>
        <family val="2"/>
      </rPr>
      <t xml:space="preserve"> (%)</t>
    </r>
  </si>
  <si>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</si>
  <si>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</si>
  <si>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</si>
  <si>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</si>
  <si>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</si>
  <si>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</si>
  <si>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</si>
  <si>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</si>
  <si>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1. VARIACIÓN DEL PATRIMONIO</t>
    </r>
    <r>
      <rPr>
        <vertAlign val="superscript"/>
        <sz val="8"/>
        <rFont val="Myriad Pro"/>
        <family val="2"/>
      </rPr>
      <t>1</t>
    </r>
    <r>
      <rPr>
        <sz val="8"/>
        <rFont val="Myriad Pro"/>
        <family val="2"/>
      </rPr>
      <t xml:space="preserve"> (=2+3+4+5)</t>
    </r>
  </si>
  <si>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</si>
  <si>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</si>
  <si>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 SII</t>
    </r>
    <r>
      <rPr>
        <vertAlign val="superscript"/>
        <sz val="8"/>
        <rFont val="Myriad Pro"/>
        <family val="2"/>
      </rPr>
      <t>1</t>
    </r>
  </si>
  <si>
    <r>
      <t>1. VARIACIÓN DEL PATRIMONIO</t>
    </r>
    <r>
      <rPr>
        <vertAlign val="superscript"/>
        <sz val="8"/>
        <rFont val="Myriad Pro"/>
        <family val="2"/>
      </rPr>
      <t xml:space="preserve">1 </t>
    </r>
    <r>
      <rPr>
        <sz val="8"/>
        <rFont val="Myriad Pro"/>
        <family val="2"/>
      </rPr>
      <t>(=2+3+4+5)</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</si>
  <si>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</si>
  <si>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</si>
  <si>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</si>
  <si>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</si>
  <si>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</si>
  <si>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</si>
  <si>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</si>
  <si>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PARTÍCIPES</t>
    </r>
    <r>
      <rPr>
        <b/>
        <vertAlign val="superscript"/>
        <sz val="8"/>
        <rFont val="Myriad Pro"/>
        <family val="2"/>
      </rPr>
      <t>1</t>
    </r>
  </si>
  <si>
    <r>
      <t>Distribución de las instituciones de inversión colectiva extranjeras que se comercializan en España según volumen de inversión</t>
    </r>
    <r>
      <rPr>
        <b/>
        <vertAlign val="superscript"/>
        <sz val="10"/>
        <color indexed="29"/>
        <rFont val="Myriad Pro"/>
        <family val="2"/>
      </rPr>
      <t>1</t>
    </r>
  </si>
  <si>
    <r>
      <t>Distribución de las instituciones de inversión colectiva extranjeras que se comercializan en España según su número de partícipes/accionistas</t>
    </r>
    <r>
      <rPr>
        <b/>
        <vertAlign val="superscript"/>
        <sz val="10"/>
        <color indexed="29"/>
        <rFont val="Myriad Pro"/>
        <family val="2"/>
      </rPr>
      <t>1</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</si>
  <si>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</si>
  <si>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</si>
  <si>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</si>
  <si>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</si>
  <si>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</si>
  <si>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</si>
  <si>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</si>
  <si>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</si>
  <si>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</si>
  <si>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r>
      <t>VOLUMEN DE INVERSIÓN</t>
    </r>
    <r>
      <rPr>
        <b/>
        <vertAlign val="superscript"/>
        <sz val="8"/>
        <rFont val="Myriad Pro"/>
        <family val="2"/>
      </rPr>
      <t xml:space="preserve">1,2 </t>
    </r>
    <r>
      <rPr>
        <sz val="8"/>
        <rFont val="Myriad Pro"/>
        <family val="2"/>
      </rPr>
      <t>(miles de euros)</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</si>
  <si>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</si>
  <si>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</si>
  <si>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</si>
  <si>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</si>
  <si>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</si>
  <si>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</si>
  <si>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</si>
  <si>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</si>
  <si>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</si>
  <si>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</si>
  <si>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</si>
  <si>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1. Sociedades que han remitido estados reservados.</t>
  </si>
  <si>
    <t xml:space="preserve">1. Variación de patrimonio calculada con los estados remitidos por las sociedades de inversión inmobiliaria a final de cada trimestre ajustada por las bajas producidas durante el mismo, debido a  fusiones o liquidaciones.
</t>
  </si>
  <si>
    <t>1. Patrimonio medio diario: Es el cociente entre la suma del patrimonio diario de cada fondo en el trimestre de referencia y el número de días transcurridos durante el trimestre de referencia.</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</si>
  <si>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</si>
  <si>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</si>
  <si>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</si>
  <si>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</si>
  <si>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2. Volumen de inversión: Importe resultante de multiplicar el número de acciones o participaciones en poder de los inversores, al final del período, por su valor en euros en dicha fecha.</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</si>
  <si>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</si>
  <si>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</si>
  <si>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</si>
  <si>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</si>
  <si>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</si>
  <si>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</si>
  <si>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</si>
  <si>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</si>
  <si>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</si>
  <si>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</si>
  <si>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</si>
  <si>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</si>
  <si>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</si>
  <si>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</si>
  <si>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</si>
  <si>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</si>
  <si>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</si>
  <si>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</si>
  <si>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</si>
  <si>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2.2. Fondos de inversión inmobiliarios</t>
  </si>
  <si>
    <t xml:space="preserve">2.3. Fondos de inversión libre </t>
  </si>
  <si>
    <t>2.4. Fondos de IIC de inversión libre</t>
  </si>
  <si>
    <t>2.5. Sociedades de inversión de capital variable</t>
  </si>
  <si>
    <t>2.6. Sociedades de inversión inmobiliarias</t>
  </si>
  <si>
    <t>2.7. Sociedades de inversión libre</t>
  </si>
  <si>
    <t>2.8. Sociedades de IIC de inversión libre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</si>
  <si>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</si>
  <si>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</si>
  <si>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</si>
  <si>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</si>
  <si>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</si>
  <si>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</si>
  <si>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</si>
  <si>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</si>
  <si>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</si>
  <si>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</si>
  <si>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 xml:space="preserve">4. Rendimientos netos (=4.1 - 4.2 + 4.3 + 4.4)                 </t>
  </si>
  <si>
    <t>4.4. Revalorización inmuebles de uso propio y resultados por enajenación inmovilizado</t>
  </si>
  <si>
    <t xml:space="preserve">1.  A partir del I trimestre de 2018 los datos de partícipes y volumen de inversión son estimados con los datos recibidos hasta el momento .Con la entrada en vigor de la Circular 2/2017 de la CNMV las entidades obligadas a la remisión de información estadística han aumentado, por lo que los datos podrían no ser comparables con la información publicada hasta diciembre de 2017. </t>
  </si>
  <si>
    <t>1. Compartimentos que han remitido estados reservados.</t>
  </si>
  <si>
    <t xml:space="preserve">1. Compartimentos de SICAV que han remitido estados reservados en la fecha de referencia. Desde julio de 2018 existen compartimentos de propósito especial. </t>
  </si>
  <si>
    <t xml:space="preserve">1.  A partir del I trimestre de 2018 datos estimados con la infomarción recibida hasta el momento .Con la entrada en vigor de la Circular 2/2017 de la CNMV las entidades obligadas a la remisión de información estadística han aumentado, por lo que los datos podrían no ser comparables con la información publicada hasta diciembre de 2017. </t>
  </si>
  <si>
    <t xml:space="preserve">1.  A partir del I trimestre de 2018 datos estimados con la información recibida hasta el momento .Con la entrada en vigor de la Circular 2/2017 de la CNMV las entidades obligadas a la remisión de información estadística han aumentado, por lo que los datos podrían no ser comparables con la información publicada hasta diciembre de 2017. </t>
  </si>
  <si>
    <t>III</t>
  </si>
  <si>
    <t>IV</t>
  </si>
  <si>
    <t>I</t>
  </si>
  <si>
    <t>II</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</si>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</sst>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34">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xf numFmtId="0" fontId="14" fillId="0" borderId="0"/>
  </cellStyleXfs>
  <cellXfs count="979">
    <xf numFmtId="0" fontId="0" fillId="0" borderId="0" xfId="0"/>
    <xf numFmtId="0" fontId="19" fillId="0" borderId="0" xfId="119" applyFont="1" applyFill="1" applyAlignment="1">
      <alignment horizontal="center"/>
    </xf>
    <xf numFmtId="0" fontId="14" fillId="0" borderId="0" xfId="119" applyFont="1" applyFill="1"/>
    <xf numFmtId="0" fontId="20" fillId="0" borderId="0" xfId="119" applyFont="1" applyFill="1"/>
    <xf numFmtId="0" fontId="21" fillId="0" borderId="0" xfId="119" applyFont="1" applyFill="1" applyAlignment="1">
      <alignment horizontal="left" indent="4"/>
    </xf>
    <xf numFmtId="0" fontId="24" fillId="0" borderId="0" xfId="89" applyFont="1" applyFill="1" applyBorder="1" applyAlignment="1">
      <alignment horizontal="left"/>
    </xf>
    <xf numFmtId="0" fontId="23" fillId="0" borderId="0" xfId="89" applyFont="1" applyFill="1" applyBorder="1" applyAlignment="1">
      <alignment horizontal="center" wrapText="1"/>
    </xf>
    <xf numFmtId="0" fontId="23" fillId="0" borderId="16" xfId="98" applyFont="1" applyFill="1" applyBorder="1" applyAlignment="1">
      <alignment horizontal="center" wrapText="1"/>
    </xf>
    <xf numFmtId="0" fontId="24" fillId="0" borderId="0" xfId="98" applyFont="1" applyFill="1" applyBorder="1" applyAlignment="1">
      <alignment horizontal="left"/>
    </xf>
    <xf numFmtId="0" fontId="23" fillId="0" borderId="0" xfId="98" applyFont="1" applyFill="1" applyBorder="1" applyAlignment="1">
      <alignment horizontal="center" wrapText="1"/>
    </xf>
    <xf numFmtId="0" fontId="21" fillId="0" borderId="0" xfId="105" applyFont="1" applyFill="1" applyAlignment="1"/>
    <xf numFmtId="0" fontId="24" fillId="0" borderId="16" xfId="105" applyFont="1" applyFill="1" applyBorder="1" applyAlignment="1">
      <alignment horizontal="right"/>
    </xf>
    <xf numFmtId="0" fontId="24" fillId="0" borderId="0" xfId="105" applyFont="1" applyFill="1" applyBorder="1" applyAlignment="1">
      <alignment horizontal="right"/>
    </xf>
    <xf numFmtId="0" fontId="21" fillId="0" borderId="16" xfId="108" applyFont="1" applyFill="1" applyBorder="1" applyAlignment="1"/>
    <xf numFmtId="0" fontId="21" fillId="0" borderId="0" xfId="110" applyFont="1" applyFill="1" applyAlignment="1"/>
    <xf numFmtId="0" fontId="24" fillId="0" borderId="16" xfId="110" applyFont="1" applyFill="1" applyBorder="1" applyAlignment="1">
      <alignment horizontal="right"/>
    </xf>
    <xf numFmtId="0" fontId="21" fillId="0" borderId="0" xfId="112" applyFont="1" applyFill="1" applyAlignment="1"/>
    <xf numFmtId="0" fontId="24" fillId="0" borderId="16" xfId="112" applyFont="1" applyFill="1" applyBorder="1" applyAlignment="1">
      <alignment horizontal="right"/>
    </xf>
    <xf numFmtId="0" fontId="21" fillId="0" borderId="0" xfId="114" applyFont="1" applyFill="1" applyAlignment="1"/>
    <xf numFmtId="0" fontId="24" fillId="0" borderId="16" xfId="115" applyFont="1" applyFill="1" applyBorder="1" applyAlignment="1">
      <alignment horizontal="right"/>
    </xf>
    <xf numFmtId="0" fontId="23" fillId="0" borderId="16" xfId="116" applyFont="1" applyFill="1" applyBorder="1" applyAlignment="1"/>
    <xf numFmtId="0" fontId="24" fillId="0" borderId="16" xfId="116" applyFont="1" applyFill="1" applyBorder="1" applyAlignment="1">
      <alignment horizontal="right"/>
    </xf>
    <xf numFmtId="0" fontId="23" fillId="0" borderId="0" xfId="116" applyFont="1" applyFill="1" applyBorder="1" applyAlignment="1"/>
    <xf numFmtId="0" fontId="24" fillId="0" borderId="0" xfId="116" applyFont="1" applyFill="1" applyBorder="1" applyAlignment="1">
      <alignment horizontal="right"/>
    </xf>
    <xf numFmtId="0" fontId="23" fillId="0" borderId="16" xfId="117" applyFont="1" applyFill="1" applyBorder="1" applyAlignment="1"/>
    <xf numFmtId="2" fontId="24" fillId="0" borderId="16" xfId="117" applyNumberFormat="1" applyFont="1" applyFill="1" applyBorder="1" applyAlignment="1">
      <alignment horizontal="right"/>
    </xf>
    <xf numFmtId="0" fontId="30" fillId="0" borderId="0" xfId="119" applyFont="1" applyFill="1"/>
    <xf numFmtId="0" fontId="31" fillId="0" borderId="0" xfId="119" applyFont="1" applyFill="1" applyAlignment="1">
      <alignment horizontal="left" indent="4"/>
    </xf>
    <xf numFmtId="0" fontId="30" fillId="0" borderId="0" xfId="119" applyFont="1" applyFill="1" applyAlignment="1">
      <alignment horizontal="left" indent="2"/>
    </xf>
    <xf numFmtId="0" fontId="32" fillId="0" borderId="0" xfId="119" applyFont="1" applyFill="1" applyAlignment="1">
      <alignment horizontal="left" indent="4"/>
    </xf>
    <xf numFmtId="0" fontId="32" fillId="0" borderId="0" xfId="119" applyFont="1" applyFill="1"/>
    <xf numFmtId="0" fontId="23" fillId="0" borderId="0" xfId="98" applyFont="1" applyFill="1" applyBorder="1" applyAlignment="1">
      <alignment horizontal="left"/>
    </xf>
    <xf numFmtId="0" fontId="23" fillId="0" borderId="0" xfId="97" applyFont="1" applyFill="1" applyBorder="1" applyAlignment="1">
      <alignment horizontal="center"/>
    </xf>
    <xf numFmtId="0" fontId="23" fillId="0" borderId="17" xfId="89" applyFont="1" applyFill="1" applyBorder="1" applyAlignment="1">
      <alignment horizontal="center" wrapText="1"/>
    </xf>
    <xf numFmtId="3" fontId="23" fillId="0" borderId="18" xfId="97" applyNumberFormat="1" applyFont="1" applyFill="1" applyBorder="1" applyAlignment="1">
      <alignment horizontal="right"/>
    </xf>
    <xf numFmtId="4" fontId="23" fillId="0" borderId="18" xfId="97" applyNumberFormat="1" applyFont="1" applyFill="1" applyBorder="1" applyAlignment="1">
      <alignment horizontal="right"/>
    </xf>
    <xf numFmtId="0" fontId="35" fillId="0" borderId="19" xfId="105" applyFont="1" applyFill="1" applyBorder="1" applyAlignment="1">
      <alignment horizontal="right" vertical="top" wrapText="1"/>
    </xf>
    <xf numFmtId="0" fontId="23" fillId="0" borderId="0" xfId="100" applyFont="1" applyFill="1" applyBorder="1" applyAlignment="1">
      <alignment horizontal="left"/>
    </xf>
    <xf numFmtId="0" fontId="23" fillId="0" borderId="16" xfId="93" applyFont="1" applyFill="1" applyBorder="1" applyAlignment="1">
      <alignment horizontal="center" wrapText="1"/>
    </xf>
    <xf numFmtId="0" fontId="21" fillId="0" borderId="0" xfId="97" applyFont="1" applyFill="1" applyAlignment="1"/>
    <xf numFmtId="0" fontId="23" fillId="0" borderId="16" xfId="87" applyFont="1" applyFill="1" applyBorder="1" applyAlignment="1">
      <alignment horizontal="center" wrapText="1"/>
    </xf>
    <xf numFmtId="0" fontId="23" fillId="0" borderId="0" xfId="87" applyFont="1" applyFill="1" applyBorder="1" applyAlignment="1">
      <alignment horizontal="center" wrapText="1"/>
    </xf>
    <xf numFmtId="3" fontId="23" fillId="0" borderId="20" xfId="100" applyNumberFormat="1" applyFont="1" applyFill="1" applyBorder="1" applyAlignment="1">
      <alignment horizontal="right"/>
    </xf>
    <xf numFmtId="3" fontId="23" fillId="0" borderId="18" xfId="100" applyNumberFormat="1" applyFont="1" applyFill="1" applyBorder="1" applyAlignment="1">
      <alignment horizontal="right"/>
    </xf>
    <xf numFmtId="0" fontId="24" fillId="0" borderId="17" xfId="79" applyFont="1" applyFill="1" applyBorder="1" applyAlignment="1">
      <alignment horizontal="right"/>
    </xf>
    <xf numFmtId="0" fontId="24" fillId="0" borderId="0" xfId="79" applyFont="1" applyFill="1" applyBorder="1" applyAlignment="1">
      <alignment horizontal="left"/>
    </xf>
    <xf numFmtId="0" fontId="23" fillId="0" borderId="16" xfId="79" applyFont="1" applyFill="1" applyBorder="1" applyAlignment="1">
      <alignment horizontal="center" wrapText="1"/>
    </xf>
    <xf numFmtId="0" fontId="23" fillId="0" borderId="16" xfId="115" applyFont="1" applyFill="1" applyBorder="1" applyAlignment="1">
      <alignment horizontal="left"/>
    </xf>
    <xf numFmtId="0" fontId="24" fillId="0" borderId="16" xfId="106" applyFont="1" applyFill="1" applyBorder="1" applyAlignment="1">
      <alignment horizontal="right"/>
    </xf>
    <xf numFmtId="0" fontId="24" fillId="0" borderId="16" xfId="113" applyFont="1" applyFill="1" applyBorder="1" applyAlignment="1">
      <alignment horizontal="right"/>
    </xf>
    <xf numFmtId="0" fontId="24" fillId="0" borderId="16" xfId="111" applyFont="1" applyFill="1" applyBorder="1" applyAlignment="1">
      <alignment horizontal="right"/>
    </xf>
    <xf numFmtId="0" fontId="24" fillId="0" borderId="16" xfId="109" applyFont="1" applyFill="1" applyBorder="1" applyAlignment="1">
      <alignment horizontal="right"/>
    </xf>
    <xf numFmtId="0" fontId="24" fillId="0" borderId="16" xfId="107" applyFont="1" applyFill="1" applyBorder="1" applyAlignment="1">
      <alignment horizontal="right"/>
    </xf>
    <xf numFmtId="0" fontId="24" fillId="0" borderId="16" xfId="104" applyFont="1" applyFill="1" applyBorder="1" applyAlignment="1">
      <alignment horizontal="right"/>
    </xf>
    <xf numFmtId="0" fontId="24" fillId="0" borderId="17" xfId="104" applyFont="1" applyFill="1" applyBorder="1" applyAlignment="1">
      <alignment horizontal="right"/>
    </xf>
    <xf numFmtId="0" fontId="24" fillId="0" borderId="0" xfId="104" applyFont="1" applyFill="1" applyBorder="1" applyAlignment="1">
      <alignment horizontal="left"/>
    </xf>
    <xf numFmtId="0" fontId="23" fillId="0" borderId="17" xfId="104" applyFont="1" applyFill="1" applyBorder="1" applyAlignment="1">
      <alignment horizontal="center" wrapText="1"/>
    </xf>
    <xf numFmtId="0" fontId="24" fillId="0" borderId="0" xfId="104" applyFont="1" applyFill="1" applyBorder="1" applyAlignment="1">
      <alignment horizontal="right"/>
    </xf>
    <xf numFmtId="0" fontId="23" fillId="0" borderId="0" xfId="104" applyFont="1" applyFill="1" applyBorder="1" applyAlignment="1">
      <alignment horizontal="center" wrapText="1"/>
    </xf>
    <xf numFmtId="0" fontId="21" fillId="0" borderId="0" xfId="103" applyFont="1" applyFill="1" applyAlignment="1">
      <alignment horizontal="left"/>
    </xf>
    <xf numFmtId="0" fontId="23" fillId="0" borderId="16" xfId="103" applyFont="1" applyFill="1" applyBorder="1" applyAlignment="1"/>
    <xf numFmtId="0" fontId="24" fillId="0" borderId="17" xfId="103" applyFont="1" applyFill="1" applyBorder="1" applyAlignment="1">
      <alignment horizontal="right"/>
    </xf>
    <xf numFmtId="0" fontId="24" fillId="0" borderId="0" xfId="103" applyFont="1" applyFill="1" applyBorder="1" applyAlignment="1">
      <alignment horizontal="left"/>
    </xf>
    <xf numFmtId="0" fontId="23" fillId="0" borderId="17" xfId="103" applyFont="1" applyFill="1" applyBorder="1" applyAlignment="1">
      <alignment horizontal="center" wrapText="1"/>
    </xf>
    <xf numFmtId="0" fontId="23" fillId="0" borderId="0" xfId="103" applyFont="1" applyFill="1" applyBorder="1" applyAlignment="1"/>
    <xf numFmtId="0" fontId="24" fillId="0" borderId="0" xfId="103" applyFont="1" applyFill="1" applyBorder="1" applyAlignment="1">
      <alignment horizontal="right"/>
    </xf>
    <xf numFmtId="0" fontId="23" fillId="0" borderId="19" xfId="103" applyFont="1" applyFill="1" applyBorder="1" applyAlignment="1">
      <alignment horizontal="center" wrapText="1"/>
    </xf>
    <xf numFmtId="0" fontId="24" fillId="0" borderId="17" xfId="102" applyFont="1" applyFill="1" applyBorder="1" applyAlignment="1">
      <alignment horizontal="right"/>
    </xf>
    <xf numFmtId="0" fontId="24" fillId="0" borderId="19" xfId="102" applyFont="1" applyFill="1" applyBorder="1" applyAlignment="1">
      <alignment horizontal="right"/>
    </xf>
    <xf numFmtId="4" fontId="23" fillId="0" borderId="20" xfId="102" applyNumberFormat="1" applyFont="1" applyFill="1" applyBorder="1" applyAlignment="1">
      <alignment horizontal="right"/>
    </xf>
    <xf numFmtId="3" fontId="23" fillId="0" borderId="20" xfId="102" applyNumberFormat="1" applyFont="1" applyFill="1" applyBorder="1" applyAlignment="1">
      <alignment horizontal="right"/>
    </xf>
    <xf numFmtId="4" fontId="23" fillId="0" borderId="18" xfId="102" applyNumberFormat="1" applyFont="1" applyFill="1" applyBorder="1" applyAlignment="1">
      <alignment horizontal="right"/>
    </xf>
    <xf numFmtId="3" fontId="23" fillId="0" borderId="18" xfId="102" applyNumberFormat="1" applyFont="1" applyFill="1" applyBorder="1" applyAlignment="1">
      <alignment horizontal="right"/>
    </xf>
    <xf numFmtId="0" fontId="24" fillId="0" borderId="0" xfId="102" applyFont="1" applyFill="1" applyBorder="1" applyAlignment="1">
      <alignment horizontal="left"/>
    </xf>
    <xf numFmtId="0" fontId="23" fillId="0" borderId="16" xfId="102" applyFont="1" applyFill="1" applyBorder="1" applyAlignment="1">
      <alignment horizontal="center" wrapText="1"/>
    </xf>
    <xf numFmtId="0" fontId="24" fillId="0" borderId="0" xfId="102" applyFont="1" applyFill="1" applyBorder="1" applyAlignment="1">
      <alignment horizontal="right"/>
    </xf>
    <xf numFmtId="0" fontId="23" fillId="0" borderId="0" xfId="102" applyFont="1" applyFill="1" applyBorder="1" applyAlignment="1">
      <alignment horizontal="center" wrapText="1"/>
    </xf>
    <xf numFmtId="0" fontId="24" fillId="0" borderId="17" xfId="101" applyFont="1" applyFill="1" applyBorder="1" applyAlignment="1">
      <alignment horizontal="right"/>
    </xf>
    <xf numFmtId="0" fontId="24" fillId="0" borderId="19" xfId="101" applyFont="1" applyFill="1" applyBorder="1" applyAlignment="1">
      <alignment horizontal="right"/>
    </xf>
    <xf numFmtId="0" fontId="24" fillId="0" borderId="17" xfId="100" applyFont="1" applyFill="1" applyBorder="1" applyAlignment="1">
      <alignment horizontal="right"/>
    </xf>
    <xf numFmtId="0" fontId="24" fillId="0" borderId="0" xfId="100" applyFont="1" applyFill="1" applyBorder="1" applyAlignment="1">
      <alignment horizontal="left"/>
    </xf>
    <xf numFmtId="0" fontId="23" fillId="0" borderId="16" xfId="100" applyFont="1" applyFill="1" applyBorder="1" applyAlignment="1">
      <alignment horizontal="center" wrapText="1"/>
    </xf>
    <xf numFmtId="0" fontId="23" fillId="0" borderId="0" xfId="100" applyFont="1" applyFill="1" applyBorder="1" applyAlignment="1">
      <alignment horizontal="center" wrapText="1"/>
    </xf>
    <xf numFmtId="0" fontId="24" fillId="0" borderId="17" xfId="99" applyFont="1" applyFill="1" applyBorder="1" applyAlignment="1">
      <alignment horizontal="right"/>
    </xf>
    <xf numFmtId="0" fontId="24" fillId="0" borderId="19" xfId="99" applyFont="1" applyFill="1" applyBorder="1" applyAlignment="1">
      <alignment horizontal="right"/>
    </xf>
    <xf numFmtId="0" fontId="24" fillId="0" borderId="17" xfId="98" applyFont="1" applyFill="1" applyBorder="1" applyAlignment="1">
      <alignment horizontal="right"/>
    </xf>
    <xf numFmtId="0" fontId="24" fillId="0" borderId="0" xfId="98" applyFont="1" applyFill="1" applyBorder="1" applyAlignment="1">
      <alignment horizontal="right"/>
    </xf>
    <xf numFmtId="0" fontId="23" fillId="0" borderId="16" xfId="97" applyFont="1" applyFill="1" applyBorder="1" applyAlignment="1"/>
    <xf numFmtId="0" fontId="24" fillId="0" borderId="17" xfId="97" applyFont="1" applyFill="1" applyBorder="1" applyAlignment="1">
      <alignment horizontal="right"/>
    </xf>
    <xf numFmtId="0" fontId="24" fillId="0" borderId="0" xfId="97" applyFont="1" applyFill="1" applyBorder="1" applyAlignment="1">
      <alignment horizontal="left"/>
    </xf>
    <xf numFmtId="0" fontId="23" fillId="0" borderId="17" xfId="97" applyFont="1" applyFill="1" applyBorder="1" applyAlignment="1">
      <alignment horizontal="center" wrapText="1"/>
    </xf>
    <xf numFmtId="0" fontId="24" fillId="0" borderId="0" xfId="97" applyFont="1" applyFill="1" applyBorder="1" applyAlignment="1">
      <alignment horizontal="center"/>
    </xf>
    <xf numFmtId="0" fontId="23" fillId="0" borderId="0" xfId="97" applyFont="1" applyFill="1" applyAlignment="1">
      <alignment horizontal="left"/>
    </xf>
    <xf numFmtId="0" fontId="24" fillId="0" borderId="17" xfId="96" applyFont="1" applyFill="1" applyBorder="1" applyAlignment="1">
      <alignment horizontal="right"/>
    </xf>
    <xf numFmtId="0" fontId="24" fillId="0" borderId="19" xfId="96" applyFont="1" applyFill="1" applyBorder="1" applyAlignment="1">
      <alignment horizontal="right"/>
    </xf>
    <xf numFmtId="0" fontId="24" fillId="0" borderId="17" xfId="95" applyFont="1" applyFill="1" applyBorder="1" applyAlignment="1">
      <alignment horizontal="right"/>
    </xf>
    <xf numFmtId="0" fontId="24" fillId="0" borderId="0" xfId="95" applyFont="1" applyFill="1" applyBorder="1" applyAlignment="1">
      <alignment horizontal="left"/>
    </xf>
    <xf numFmtId="0" fontId="23" fillId="0" borderId="16" xfId="95" applyFont="1" applyFill="1" applyBorder="1" applyAlignment="1">
      <alignment horizontal="center" wrapText="1"/>
    </xf>
    <xf numFmtId="0" fontId="24" fillId="0" borderId="0" xfId="95" applyFont="1" applyFill="1" applyBorder="1" applyAlignment="1">
      <alignment horizontal="right"/>
    </xf>
    <xf numFmtId="0" fontId="23" fillId="0" borderId="0" xfId="95" applyFont="1" applyFill="1" applyBorder="1" applyAlignment="1">
      <alignment horizontal="center" wrapText="1"/>
    </xf>
    <xf numFmtId="0" fontId="23" fillId="0" borderId="16" xfId="94" applyFont="1" applyFill="1" applyBorder="1" applyAlignment="1"/>
    <xf numFmtId="0" fontId="24" fillId="0" borderId="17" xfId="94" applyFont="1" applyFill="1" applyBorder="1" applyAlignment="1">
      <alignment horizontal="right"/>
    </xf>
    <xf numFmtId="0" fontId="24" fillId="0" borderId="19" xfId="94" applyFont="1" applyFill="1" applyBorder="1" applyAlignment="1"/>
    <xf numFmtId="0" fontId="24" fillId="0" borderId="0" xfId="94" applyFont="1" applyFill="1" applyAlignment="1"/>
    <xf numFmtId="0" fontId="21" fillId="0" borderId="0" xfId="94" applyFont="1" applyFill="1" applyAlignment="1"/>
    <xf numFmtId="0" fontId="21" fillId="0" borderId="0" xfId="93" applyFont="1" applyFill="1" applyAlignment="1"/>
    <xf numFmtId="0" fontId="23" fillId="0" borderId="16" xfId="93" applyFont="1" applyFill="1" applyBorder="1" applyAlignment="1"/>
    <xf numFmtId="0" fontId="24" fillId="0" borderId="17" xfId="93" applyFont="1" applyFill="1" applyBorder="1" applyAlignment="1">
      <alignment horizontal="right"/>
    </xf>
    <xf numFmtId="0" fontId="24" fillId="0" borderId="0" xfId="93" applyFont="1" applyFill="1" applyBorder="1" applyAlignment="1">
      <alignment horizontal="left"/>
    </xf>
    <xf numFmtId="0" fontId="24" fillId="0" borderId="0" xfId="93" applyFont="1" applyFill="1" applyBorder="1" applyAlignment="1"/>
    <xf numFmtId="0" fontId="24" fillId="0" borderId="0" xfId="93" applyFont="1" applyFill="1" applyAlignment="1"/>
    <xf numFmtId="0" fontId="23" fillId="0" borderId="16" xfId="92" applyFont="1" applyFill="1" applyBorder="1" applyAlignment="1"/>
    <xf numFmtId="0" fontId="24" fillId="0" borderId="17" xfId="92" applyFont="1" applyFill="1" applyBorder="1" applyAlignment="1">
      <alignment horizontal="right"/>
    </xf>
    <xf numFmtId="0" fontId="24" fillId="0" borderId="16" xfId="92" applyFont="1" applyFill="1" applyBorder="1" applyAlignment="1">
      <alignment horizontal="right"/>
    </xf>
    <xf numFmtId="0" fontId="24" fillId="0" borderId="0" xfId="92" applyFont="1" applyFill="1" applyBorder="1" applyAlignment="1">
      <alignment horizontal="left"/>
    </xf>
    <xf numFmtId="0" fontId="23" fillId="0" borderId="17" xfId="92" applyFont="1" applyFill="1" applyBorder="1" applyAlignment="1">
      <alignment horizontal="center" wrapText="1"/>
    </xf>
    <xf numFmtId="0" fontId="23" fillId="0" borderId="16" xfId="91" applyFont="1" applyFill="1" applyBorder="1" applyAlignment="1"/>
    <xf numFmtId="0" fontId="24" fillId="0" borderId="17" xfId="91" applyFont="1" applyFill="1" applyBorder="1" applyAlignment="1">
      <alignment horizontal="right"/>
    </xf>
    <xf numFmtId="0" fontId="24" fillId="0" borderId="0" xfId="91" applyFont="1" applyFill="1" applyBorder="1" applyAlignment="1">
      <alignment horizontal="left"/>
    </xf>
    <xf numFmtId="0" fontId="23" fillId="0" borderId="17" xfId="91" applyFont="1" applyFill="1" applyBorder="1" applyAlignment="1">
      <alignment horizontal="center" wrapText="1"/>
    </xf>
    <xf numFmtId="0" fontId="23" fillId="0" borderId="0" xfId="91" applyFont="1" applyFill="1" applyBorder="1" applyAlignment="1"/>
    <xf numFmtId="0" fontId="24" fillId="0" borderId="0" xfId="91" applyFont="1" applyFill="1" applyBorder="1" applyAlignment="1">
      <alignment horizontal="right"/>
    </xf>
    <xf numFmtId="0" fontId="23" fillId="0" borderId="0" xfId="91" applyFont="1" applyFill="1" applyBorder="1" applyAlignment="1">
      <alignment horizontal="center" wrapText="1"/>
    </xf>
    <xf numFmtId="0" fontId="23" fillId="0" borderId="16" xfId="90" applyFont="1" applyFill="1" applyBorder="1" applyAlignment="1"/>
    <xf numFmtId="0" fontId="24" fillId="0" borderId="17" xfId="90" applyFont="1" applyFill="1" applyBorder="1" applyAlignment="1">
      <alignment horizontal="right"/>
    </xf>
    <xf numFmtId="0" fontId="24" fillId="0" borderId="0" xfId="90" applyFont="1" applyFill="1" applyBorder="1" applyAlignment="1">
      <alignment horizontal="left"/>
    </xf>
    <xf numFmtId="0" fontId="23" fillId="0" borderId="17" xfId="90" applyFont="1" applyFill="1" applyBorder="1" applyAlignment="1">
      <alignment horizontal="center" wrapText="1"/>
    </xf>
    <xf numFmtId="0" fontId="23" fillId="0" borderId="0" xfId="90" applyFont="1" applyFill="1" applyBorder="1" applyAlignment="1"/>
    <xf numFmtId="0" fontId="24" fillId="0" borderId="0" xfId="90" applyFont="1" applyFill="1" applyBorder="1" applyAlignment="1">
      <alignment horizontal="right"/>
    </xf>
    <xf numFmtId="0" fontId="21" fillId="0" borderId="0" xfId="89" applyFont="1" applyFill="1" applyAlignment="1"/>
    <xf numFmtId="0" fontId="23" fillId="0" borderId="16" xfId="89" applyFont="1" applyFill="1" applyBorder="1" applyAlignment="1"/>
    <xf numFmtId="0" fontId="24" fillId="0" borderId="17" xfId="89" applyFont="1" applyFill="1" applyBorder="1" applyAlignment="1">
      <alignment horizontal="right"/>
    </xf>
    <xf numFmtId="0" fontId="23" fillId="0" borderId="0" xfId="89" applyFont="1" applyFill="1" applyBorder="1" applyAlignment="1"/>
    <xf numFmtId="0" fontId="24" fillId="0" borderId="0" xfId="89" applyFont="1" applyFill="1" applyBorder="1" applyAlignment="1">
      <alignment horizontal="right"/>
    </xf>
    <xf numFmtId="0" fontId="23" fillId="0" borderId="20" xfId="89" applyFont="1" applyFill="1" applyBorder="1" applyAlignment="1">
      <alignment horizontal="left" wrapText="1"/>
    </xf>
    <xf numFmtId="0" fontId="23" fillId="0" borderId="21" xfId="89" applyFont="1" applyFill="1" applyBorder="1" applyAlignment="1">
      <alignment horizontal="left" wrapText="1"/>
    </xf>
    <xf numFmtId="0" fontId="23" fillId="0" borderId="18" xfId="89" applyFont="1" applyFill="1" applyBorder="1" applyAlignment="1">
      <alignment horizontal="left" wrapText="1"/>
    </xf>
    <xf numFmtId="0" fontId="24" fillId="0" borderId="17" xfId="88" applyFont="1" applyFill="1" applyBorder="1" applyAlignment="1">
      <alignment horizontal="right"/>
    </xf>
    <xf numFmtId="0" fontId="24" fillId="0" borderId="17" xfId="87" applyFont="1" applyFill="1" applyBorder="1" applyAlignment="1">
      <alignment horizontal="right"/>
    </xf>
    <xf numFmtId="0" fontId="24" fillId="0" borderId="0" xfId="87" applyFont="1" applyFill="1" applyBorder="1" applyAlignment="1">
      <alignment horizontal="left"/>
    </xf>
    <xf numFmtId="0" fontId="24" fillId="0" borderId="0" xfId="87" applyFont="1" applyFill="1" applyBorder="1" applyAlignment="1">
      <alignment horizontal="right"/>
    </xf>
    <xf numFmtId="0" fontId="24" fillId="0" borderId="17" xfId="86" applyFont="1" applyFill="1" applyBorder="1" applyAlignment="1">
      <alignment horizontal="right"/>
    </xf>
    <xf numFmtId="0" fontId="24" fillId="0" borderId="19" xfId="86" applyFont="1" applyFill="1" applyBorder="1" applyAlignment="1">
      <alignment horizontal="left"/>
    </xf>
    <xf numFmtId="0" fontId="24" fillId="0" borderId="17" xfId="85" applyFont="1" applyFill="1" applyBorder="1" applyAlignment="1">
      <alignment horizontal="right"/>
    </xf>
    <xf numFmtId="0" fontId="24" fillId="0" borderId="0" xfId="85" applyFont="1" applyFill="1" applyBorder="1" applyAlignment="1">
      <alignment horizontal="left"/>
    </xf>
    <xf numFmtId="0" fontId="23" fillId="0" borderId="16" xfId="85" applyFont="1" applyFill="1" applyBorder="1" applyAlignment="1">
      <alignment horizontal="center" wrapText="1"/>
    </xf>
    <xf numFmtId="0" fontId="23" fillId="0" borderId="16" xfId="84" applyFont="1" applyFill="1" applyBorder="1" applyAlignment="1"/>
    <xf numFmtId="0" fontId="24" fillId="0" borderId="17" xfId="84" applyFont="1" applyFill="1" applyBorder="1" applyAlignment="1">
      <alignment horizontal="right"/>
    </xf>
    <xf numFmtId="0" fontId="24" fillId="0" borderId="0" xfId="84" applyFont="1" applyFill="1" applyBorder="1" applyAlignment="1">
      <alignment horizontal="left"/>
    </xf>
    <xf numFmtId="0" fontId="23" fillId="0" borderId="17" xfId="84" applyFont="1" applyFill="1" applyBorder="1" applyAlignment="1">
      <alignment horizontal="center" wrapText="1"/>
    </xf>
    <xf numFmtId="0" fontId="24" fillId="0" borderId="17" xfId="83" applyFont="1" applyFill="1" applyBorder="1" applyAlignment="1">
      <alignment horizontal="right"/>
    </xf>
    <xf numFmtId="0" fontId="24" fillId="0" borderId="19" xfId="83" applyFont="1" applyFill="1" applyBorder="1" applyAlignment="1">
      <alignment horizontal="right"/>
    </xf>
    <xf numFmtId="0" fontId="24" fillId="0" borderId="17" xfId="82" applyFont="1" applyFill="1" applyBorder="1" applyAlignment="1">
      <alignment horizontal="right"/>
    </xf>
    <xf numFmtId="0" fontId="24" fillId="0" borderId="0" xfId="82" applyFont="1" applyFill="1" applyBorder="1" applyAlignment="1">
      <alignment horizontal="right"/>
    </xf>
    <xf numFmtId="0" fontId="23" fillId="0" borderId="16" xfId="82" applyFont="1" applyFill="1" applyBorder="1" applyAlignment="1">
      <alignment horizontal="center" wrapText="1"/>
    </xf>
    <xf numFmtId="0" fontId="23" fillId="0" borderId="0" xfId="82" applyFont="1" applyFill="1" applyBorder="1" applyAlignment="1">
      <alignment horizontal="center" wrapText="1"/>
    </xf>
    <xf numFmtId="0" fontId="23" fillId="0" borderId="16" xfId="81" applyFont="1" applyFill="1" applyBorder="1" applyAlignment="1"/>
    <xf numFmtId="0" fontId="24" fillId="0" borderId="17" xfId="81" applyFont="1" applyFill="1" applyBorder="1" applyAlignment="1">
      <alignment horizontal="right"/>
    </xf>
    <xf numFmtId="0" fontId="24" fillId="0" borderId="16" xfId="81" applyFont="1" applyFill="1" applyBorder="1" applyAlignment="1">
      <alignment horizontal="right"/>
    </xf>
    <xf numFmtId="0" fontId="24" fillId="0" borderId="0" xfId="81" applyFont="1" applyFill="1" applyBorder="1" applyAlignment="1"/>
    <xf numFmtId="0" fontId="21" fillId="0" borderId="0" xfId="81" applyFont="1" applyFill="1" applyAlignment="1"/>
    <xf numFmtId="0" fontId="21" fillId="0" borderId="0" xfId="80" applyFont="1" applyFill="1" applyAlignment="1"/>
    <xf numFmtId="0" fontId="23" fillId="0" borderId="16" xfId="80" applyFont="1" applyFill="1" applyBorder="1" applyAlignment="1"/>
    <xf numFmtId="0" fontId="24" fillId="0" borderId="17" xfId="80" applyFont="1" applyFill="1" applyBorder="1" applyAlignment="1">
      <alignment horizontal="right"/>
    </xf>
    <xf numFmtId="0" fontId="24" fillId="0" borderId="16" xfId="80" applyFont="1" applyFill="1" applyBorder="1" applyAlignment="1">
      <alignment horizontal="right"/>
    </xf>
    <xf numFmtId="0" fontId="24" fillId="0" borderId="0" xfId="80" applyFont="1" applyFill="1" applyBorder="1" applyAlignment="1">
      <alignment horizontal="left"/>
    </xf>
    <xf numFmtId="0" fontId="23" fillId="0" borderId="16" xfId="80" applyFont="1" applyFill="1" applyBorder="1" applyAlignment="1">
      <alignment horizontal="center" wrapText="1"/>
    </xf>
    <xf numFmtId="0" fontId="24" fillId="0" borderId="0" xfId="80" applyFont="1" applyFill="1" applyBorder="1" applyAlignment="1"/>
    <xf numFmtId="0" fontId="21" fillId="0" borderId="0" xfId="79" applyFont="1" applyFill="1" applyAlignment="1"/>
    <xf numFmtId="0" fontId="21" fillId="0" borderId="0" xfId="79" applyFont="1" applyFill="1" applyBorder="1" applyAlignment="1"/>
    <xf numFmtId="0" fontId="23" fillId="0" borderId="0" xfId="79" applyFont="1" applyFill="1" applyBorder="1" applyAlignment="1"/>
    <xf numFmtId="0" fontId="24" fillId="0" borderId="16" xfId="79" applyFont="1" applyFill="1" applyBorder="1" applyAlignment="1">
      <alignment horizontal="right" wrapText="1"/>
    </xf>
    <xf numFmtId="0" fontId="24" fillId="0" borderId="0" xfId="79" applyFont="1" applyFill="1" applyBorder="1" applyAlignment="1">
      <alignment horizontal="center" wrapText="1"/>
    </xf>
    <xf numFmtId="0" fontId="23" fillId="0" borderId="16" xfId="79" applyFont="1" applyFill="1" applyBorder="1" applyAlignment="1"/>
    <xf numFmtId="49" fontId="23" fillId="0" borderId="0" xfId="79" applyNumberFormat="1" applyFont="1" applyFill="1" applyBorder="1" applyAlignment="1">
      <alignment horizontal="left" wrapText="1"/>
    </xf>
    <xf numFmtId="3" fontId="23" fillId="0" borderId="0" xfId="79" applyNumberFormat="1" applyFont="1" applyFill="1" applyBorder="1" applyAlignment="1">
      <alignment wrapText="1"/>
    </xf>
    <xf numFmtId="0" fontId="23" fillId="0" borderId="0" xfId="79" applyFont="1" applyFill="1" applyBorder="1" applyAlignment="1">
      <alignment wrapText="1"/>
    </xf>
    <xf numFmtId="4" fontId="23" fillId="0" borderId="0" xfId="79" applyNumberFormat="1" applyFont="1" applyFill="1" applyBorder="1" applyAlignment="1">
      <alignment wrapText="1"/>
    </xf>
    <xf numFmtId="0" fontId="21" fillId="0" borderId="0" xfId="79" applyFont="1" applyFill="1" applyAlignment="1">
      <alignment wrapText="1"/>
    </xf>
    <xf numFmtId="49" fontId="23" fillId="0" borderId="20" xfId="79" applyNumberFormat="1" applyFont="1" applyFill="1" applyBorder="1" applyAlignment="1">
      <alignment horizontal="left" wrapText="1"/>
    </xf>
    <xf numFmtId="3" fontId="23" fillId="0" borderId="20" xfId="79" applyNumberFormat="1" applyFont="1" applyFill="1" applyBorder="1" applyAlignment="1">
      <alignment horizontal="right"/>
    </xf>
    <xf numFmtId="0" fontId="23" fillId="0" borderId="0" xfId="79" applyFont="1" applyFill="1" applyBorder="1" applyAlignment="1">
      <alignment horizontal="right" wrapText="1"/>
    </xf>
    <xf numFmtId="4" fontId="23" fillId="0" borderId="20" xfId="79" applyNumberFormat="1" applyFont="1" applyFill="1" applyBorder="1" applyAlignment="1">
      <alignment horizontal="right" wrapText="1"/>
    </xf>
    <xf numFmtId="49" fontId="23" fillId="0" borderId="18" xfId="79" applyNumberFormat="1" applyFont="1" applyFill="1" applyBorder="1" applyAlignment="1">
      <alignment horizontal="left" wrapText="1"/>
    </xf>
    <xf numFmtId="3" fontId="23" fillId="0" borderId="18" xfId="79" applyNumberFormat="1" applyFont="1" applyFill="1" applyBorder="1" applyAlignment="1">
      <alignment horizontal="right"/>
    </xf>
    <xf numFmtId="4" fontId="23" fillId="0" borderId="18" xfId="79" applyNumberFormat="1" applyFont="1" applyFill="1" applyBorder="1" applyAlignment="1">
      <alignment horizontal="right" wrapText="1"/>
    </xf>
    <xf numFmtId="49" fontId="23" fillId="0" borderId="22" xfId="79" applyNumberFormat="1" applyFont="1" applyFill="1" applyBorder="1" applyAlignment="1">
      <alignment horizontal="left" wrapText="1"/>
    </xf>
    <xf numFmtId="3" fontId="23" fillId="0" borderId="22" xfId="79" applyNumberFormat="1" applyFont="1" applyFill="1" applyBorder="1" applyAlignment="1">
      <alignment horizontal="right" wrapText="1"/>
    </xf>
    <xf numFmtId="0" fontId="23" fillId="0" borderId="16" xfId="79" applyFont="1" applyFill="1" applyBorder="1" applyAlignment="1">
      <alignment horizontal="right" wrapText="1"/>
    </xf>
    <xf numFmtId="4" fontId="23" fillId="0" borderId="22" xfId="79" applyNumberFormat="1" applyFont="1" applyFill="1" applyBorder="1" applyAlignment="1">
      <alignment horizontal="right" wrapText="1"/>
    </xf>
    <xf numFmtId="3" fontId="23" fillId="0" borderId="0" xfId="79" applyNumberFormat="1" applyFont="1" applyFill="1" applyAlignment="1"/>
    <xf numFmtId="0" fontId="23" fillId="0" borderId="0" xfId="79" applyFont="1" applyFill="1" applyAlignment="1"/>
    <xf numFmtId="4" fontId="23" fillId="0" borderId="0" xfId="79" applyNumberFormat="1" applyFont="1" applyFill="1" applyBorder="1" applyAlignment="1">
      <alignment horizontal="right" wrapText="1"/>
    </xf>
    <xf numFmtId="4" fontId="23" fillId="0" borderId="0" xfId="79" applyNumberFormat="1" applyFont="1" applyFill="1" applyAlignment="1"/>
    <xf numFmtId="4" fontId="21" fillId="0" borderId="0" xfId="79" applyNumberFormat="1" applyFont="1" applyFill="1" applyBorder="1" applyAlignment="1"/>
    <xf numFmtId="3" fontId="21" fillId="0" borderId="0" xfId="79" applyNumberFormat="1" applyFont="1" applyFill="1" applyAlignment="1"/>
    <xf numFmtId="2" fontId="21" fillId="0" borderId="0" xfId="79" applyNumberFormat="1" applyFont="1" applyFill="1" applyBorder="1" applyAlignment="1"/>
    <xf numFmtId="4" fontId="23" fillId="0" borderId="0" xfId="79" applyNumberFormat="1" applyFont="1" applyFill="1" applyBorder="1" applyAlignment="1"/>
    <xf numFmtId="0" fontId="23" fillId="0" borderId="0" xfId="117" applyFont="1" applyFill="1" applyBorder="1" applyAlignment="1"/>
    <xf numFmtId="2" fontId="23" fillId="0" borderId="0" xfId="117" applyNumberFormat="1" applyFont="1" applyFill="1" applyBorder="1" applyAlignment="1">
      <alignment horizontal="right"/>
    </xf>
    <xf numFmtId="1" fontId="24" fillId="0" borderId="16" xfId="117" applyNumberFormat="1" applyFont="1" applyFill="1" applyBorder="1" applyAlignment="1">
      <alignment horizontal="right" wrapText="1"/>
    </xf>
    <xf numFmtId="2" fontId="24" fillId="0" borderId="16" xfId="117" applyNumberFormat="1" applyFont="1" applyFill="1" applyBorder="1" applyAlignment="1">
      <alignment horizontal="right" wrapText="1"/>
    </xf>
    <xf numFmtId="0" fontId="24" fillId="0" borderId="19" xfId="117" applyFont="1" applyFill="1" applyBorder="1" applyAlignment="1">
      <alignment wrapText="1"/>
    </xf>
    <xf numFmtId="2" fontId="24" fillId="0" borderId="19" xfId="117" applyNumberFormat="1" applyFont="1" applyFill="1" applyBorder="1" applyAlignment="1">
      <alignment horizontal="right" wrapText="1"/>
    </xf>
    <xf numFmtId="0" fontId="24" fillId="0" borderId="20" xfId="117" applyFont="1" applyFill="1" applyBorder="1" applyAlignment="1">
      <alignment wrapText="1"/>
    </xf>
    <xf numFmtId="3" fontId="23" fillId="0" borderId="20" xfId="117" applyNumberFormat="1" applyFont="1" applyFill="1" applyBorder="1" applyAlignment="1">
      <alignment horizontal="right"/>
    </xf>
    <xf numFmtId="0" fontId="24" fillId="0" borderId="18" xfId="117" applyFont="1" applyFill="1" applyBorder="1" applyAlignment="1">
      <alignment wrapText="1"/>
    </xf>
    <xf numFmtId="3" fontId="23" fillId="0" borderId="18" xfId="117" applyNumberFormat="1" applyFont="1" applyFill="1" applyBorder="1" applyAlignment="1">
      <alignment horizontal="right"/>
    </xf>
    <xf numFmtId="0" fontId="23" fillId="0" borderId="18" xfId="117" applyFont="1" applyFill="1" applyBorder="1" applyAlignment="1">
      <alignment horizontal="left" wrapText="1"/>
    </xf>
    <xf numFmtId="4" fontId="23" fillId="0" borderId="18" xfId="117" applyNumberFormat="1" applyFont="1" applyFill="1" applyBorder="1" applyAlignment="1">
      <alignment horizontal="right"/>
    </xf>
    <xf numFmtId="0" fontId="23" fillId="0" borderId="22" xfId="117" applyFont="1" applyFill="1" applyBorder="1" applyAlignment="1">
      <alignment horizontal="left" wrapText="1"/>
    </xf>
    <xf numFmtId="3" fontId="23" fillId="0" borderId="22" xfId="117" applyNumberFormat="1" applyFont="1" applyFill="1" applyBorder="1" applyAlignment="1">
      <alignment horizontal="right"/>
    </xf>
    <xf numFmtId="0" fontId="24" fillId="0" borderId="16" xfId="116" applyFont="1" applyFill="1" applyBorder="1" applyAlignment="1">
      <alignment horizontal="right" wrapText="1"/>
    </xf>
    <xf numFmtId="0" fontId="24" fillId="0" borderId="0" xfId="116" applyFont="1" applyFill="1" applyBorder="1" applyAlignment="1">
      <alignment wrapText="1"/>
    </xf>
    <xf numFmtId="0" fontId="23" fillId="0" borderId="18" xfId="116" applyFont="1" applyFill="1" applyBorder="1" applyAlignment="1">
      <alignment wrapText="1"/>
    </xf>
    <xf numFmtId="0" fontId="24" fillId="0" borderId="18" xfId="116" applyFont="1" applyFill="1" applyBorder="1" applyAlignment="1">
      <alignment wrapText="1"/>
    </xf>
    <xf numFmtId="0" fontId="23" fillId="0" borderId="0" xfId="116" applyFont="1" applyFill="1" applyAlignment="1">
      <alignment wrapText="1"/>
    </xf>
    <xf numFmtId="49" fontId="23" fillId="0" borderId="18" xfId="116" applyNumberFormat="1" applyFont="1" applyFill="1" applyBorder="1" applyAlignment="1">
      <alignment horizontal="left" wrapText="1"/>
    </xf>
    <xf numFmtId="0" fontId="24" fillId="0" borderId="22" xfId="116" applyFont="1" applyFill="1" applyBorder="1" applyAlignment="1">
      <alignment wrapText="1"/>
    </xf>
    <xf numFmtId="0" fontId="23" fillId="0" borderId="0" xfId="115" applyFont="1" applyFill="1" applyBorder="1" applyAlignment="1">
      <alignment horizontal="left"/>
    </xf>
    <xf numFmtId="0" fontId="23" fillId="0" borderId="0" xfId="115" applyFont="1" applyFill="1" applyBorder="1" applyAlignment="1"/>
    <xf numFmtId="0" fontId="24" fillId="0" borderId="16" xfId="115" applyFont="1" applyFill="1" applyBorder="1" applyAlignment="1">
      <alignment horizontal="right" wrapText="1"/>
    </xf>
    <xf numFmtId="3" fontId="24" fillId="0" borderId="0" xfId="115" applyNumberFormat="1" applyFont="1" applyFill="1" applyBorder="1" applyAlignment="1">
      <alignment horizontal="right"/>
    </xf>
    <xf numFmtId="0" fontId="24" fillId="0" borderId="0" xfId="115" applyFont="1" applyFill="1" applyBorder="1" applyAlignment="1">
      <alignment horizontal="left"/>
    </xf>
    <xf numFmtId="0" fontId="24" fillId="0" borderId="0" xfId="115" applyFont="1" applyFill="1" applyBorder="1" applyAlignment="1">
      <alignment horizontal="left" wrapText="1"/>
    </xf>
    <xf numFmtId="3" fontId="23" fillId="0" borderId="0" xfId="115" applyNumberFormat="1" applyFont="1" applyFill="1" applyBorder="1" applyAlignment="1">
      <alignment horizontal="right"/>
    </xf>
    <xf numFmtId="0" fontId="23" fillId="0" borderId="0" xfId="115" applyFont="1" applyFill="1" applyBorder="1" applyAlignment="1">
      <alignment horizontal="right"/>
    </xf>
    <xf numFmtId="0" fontId="23" fillId="0" borderId="18" xfId="115" applyFont="1" applyFill="1" applyBorder="1" applyAlignment="1">
      <alignment horizontal="left" wrapText="1"/>
    </xf>
    <xf numFmtId="3" fontId="23" fillId="0" borderId="18" xfId="115" applyNumberFormat="1" applyFont="1" applyFill="1" applyBorder="1" applyAlignment="1">
      <alignment horizontal="right"/>
    </xf>
    <xf numFmtId="0" fontId="24" fillId="0" borderId="18" xfId="115" applyFont="1" applyFill="1" applyBorder="1" applyAlignment="1">
      <alignment horizontal="left" wrapText="1"/>
    </xf>
    <xf numFmtId="0" fontId="23" fillId="0" borderId="0" xfId="115" applyFont="1" applyFill="1" applyBorder="1" applyAlignment="1">
      <alignment horizontal="left" wrapText="1"/>
    </xf>
    <xf numFmtId="0" fontId="24" fillId="0" borderId="0" xfId="115" applyFont="1" applyFill="1" applyAlignment="1">
      <alignment horizontal="left" wrapText="1"/>
    </xf>
    <xf numFmtId="0" fontId="24" fillId="0" borderId="22" xfId="115" applyFont="1" applyFill="1" applyBorder="1" applyAlignment="1">
      <alignment horizontal="left" wrapText="1"/>
    </xf>
    <xf numFmtId="3" fontId="23" fillId="0" borderId="22" xfId="115" applyNumberFormat="1" applyFont="1" applyFill="1" applyBorder="1" applyAlignment="1">
      <alignment horizontal="right"/>
    </xf>
    <xf numFmtId="0" fontId="23" fillId="0" borderId="0" xfId="115" applyFont="1" applyFill="1" applyAlignment="1">
      <alignment horizontal="left" wrapText="1"/>
    </xf>
    <xf numFmtId="3" fontId="23" fillId="0" borderId="0" xfId="115" applyNumberFormat="1" applyFont="1" applyFill="1" applyAlignment="1">
      <alignment horizontal="right"/>
    </xf>
    <xf numFmtId="0" fontId="21" fillId="0" borderId="0" xfId="106" applyFont="1" applyFill="1" applyAlignment="1"/>
    <xf numFmtId="0" fontId="24" fillId="0" borderId="16" xfId="106" applyFont="1" applyFill="1" applyBorder="1" applyAlignment="1">
      <alignment horizontal="right" wrapText="1"/>
    </xf>
    <xf numFmtId="0" fontId="24" fillId="0" borderId="16" xfId="105" applyFont="1" applyFill="1" applyBorder="1" applyAlignment="1">
      <alignment horizontal="right" wrapText="1"/>
    </xf>
    <xf numFmtId="0" fontId="24" fillId="0" borderId="19" xfId="106" applyFont="1" applyFill="1" applyBorder="1" applyAlignment="1">
      <alignment horizontal="left" wrapText="1"/>
    </xf>
    <xf numFmtId="0" fontId="23" fillId="0" borderId="20" xfId="107" applyFont="1" applyFill="1" applyBorder="1" applyAlignment="1">
      <alignment horizontal="left" wrapText="1"/>
    </xf>
    <xf numFmtId="3" fontId="23" fillId="0" borderId="20" xfId="106" applyNumberFormat="1" applyFont="1" applyFill="1" applyBorder="1" applyAlignment="1">
      <alignment horizontal="right"/>
    </xf>
    <xf numFmtId="0" fontId="23" fillId="0" borderId="18" xfId="107" applyFont="1" applyFill="1" applyBorder="1" applyAlignment="1">
      <alignment horizontal="left" wrapText="1"/>
    </xf>
    <xf numFmtId="3" fontId="23" fillId="0" borderId="18" xfId="106" applyNumberFormat="1" applyFont="1" applyFill="1" applyBorder="1" applyAlignment="1">
      <alignment horizontal="right"/>
    </xf>
    <xf numFmtId="0" fontId="24" fillId="0" borderId="18" xfId="107" applyFont="1" applyFill="1" applyBorder="1" applyAlignment="1">
      <alignment horizontal="left" wrapText="1"/>
    </xf>
    <xf numFmtId="0" fontId="24" fillId="0" borderId="22" xfId="107" applyFont="1" applyFill="1" applyBorder="1" applyAlignment="1">
      <alignment horizontal="left" wrapText="1"/>
    </xf>
    <xf numFmtId="3" fontId="23" fillId="0" borderId="22" xfId="106" applyNumberFormat="1" applyFont="1" applyFill="1" applyBorder="1" applyAlignment="1">
      <alignment horizontal="right"/>
    </xf>
    <xf numFmtId="0" fontId="24" fillId="0" borderId="16" xfId="114" applyFont="1" applyFill="1" applyBorder="1" applyAlignment="1">
      <alignment horizontal="right" wrapText="1"/>
    </xf>
    <xf numFmtId="0" fontId="24" fillId="0" borderId="0" xfId="105" applyFont="1" applyFill="1" applyAlignment="1"/>
    <xf numFmtId="0" fontId="21" fillId="0" borderId="0" xfId="113" applyFont="1" applyFill="1" applyAlignment="1"/>
    <xf numFmtId="0" fontId="24" fillId="0" borderId="16" xfId="113" applyFont="1" applyFill="1" applyBorder="1" applyAlignment="1">
      <alignment horizontal="right" wrapText="1"/>
    </xf>
    <xf numFmtId="0" fontId="24" fillId="0" borderId="19" xfId="113" applyFont="1" applyFill="1" applyBorder="1" applyAlignment="1">
      <alignment horizontal="left" wrapText="1"/>
    </xf>
    <xf numFmtId="3" fontId="23" fillId="0" borderId="20" xfId="113" applyNumberFormat="1" applyFont="1" applyFill="1" applyBorder="1" applyAlignment="1">
      <alignment horizontal="right"/>
    </xf>
    <xf numFmtId="3" fontId="23" fillId="0" borderId="18" xfId="113" applyNumberFormat="1" applyFont="1" applyFill="1" applyBorder="1" applyAlignment="1">
      <alignment horizontal="right"/>
    </xf>
    <xf numFmtId="3" fontId="23" fillId="0" borderId="22" xfId="113" applyNumberFormat="1" applyFont="1" applyFill="1" applyBorder="1" applyAlignment="1">
      <alignment horizontal="right"/>
    </xf>
    <xf numFmtId="0" fontId="24" fillId="0" borderId="16" xfId="112" applyFont="1" applyFill="1" applyBorder="1" applyAlignment="1">
      <alignment horizontal="right" wrapText="1"/>
    </xf>
    <xf numFmtId="0" fontId="21" fillId="0" borderId="0" xfId="111" applyFont="1" applyFill="1" applyAlignment="1"/>
    <xf numFmtId="0" fontId="24" fillId="0" borderId="16" xfId="111" applyFont="1" applyFill="1" applyBorder="1" applyAlignment="1">
      <alignment horizontal="right" wrapText="1"/>
    </xf>
    <xf numFmtId="0" fontId="24" fillId="0" borderId="19" xfId="111" applyFont="1" applyFill="1" applyBorder="1" applyAlignment="1">
      <alignment horizontal="left" wrapText="1"/>
    </xf>
    <xf numFmtId="3" fontId="23" fillId="0" borderId="20" xfId="111" applyNumberFormat="1" applyFont="1" applyFill="1" applyBorder="1" applyAlignment="1">
      <alignment horizontal="right"/>
    </xf>
    <xf numFmtId="3" fontId="23" fillId="0" borderId="18" xfId="111" applyNumberFormat="1" applyFont="1" applyFill="1" applyBorder="1" applyAlignment="1">
      <alignment horizontal="right"/>
    </xf>
    <xf numFmtId="3" fontId="23" fillId="0" borderId="22" xfId="111" applyNumberFormat="1" applyFont="1" applyFill="1" applyBorder="1" applyAlignment="1">
      <alignment horizontal="right"/>
    </xf>
    <xf numFmtId="0" fontId="24" fillId="0" borderId="16" xfId="110" applyFont="1" applyFill="1" applyBorder="1" applyAlignment="1">
      <alignment horizontal="right" wrapText="1"/>
    </xf>
    <xf numFmtId="3" fontId="23" fillId="0" borderId="18" xfId="110" applyNumberFormat="1" applyFont="1" applyFill="1" applyBorder="1" applyAlignment="1">
      <alignment horizontal="right"/>
    </xf>
    <xf numFmtId="3" fontId="23" fillId="0" borderId="0" xfId="110" applyNumberFormat="1" applyFont="1" applyFill="1" applyAlignment="1">
      <alignment horizontal="right"/>
    </xf>
    <xf numFmtId="3" fontId="23" fillId="0" borderId="22" xfId="110" applyNumberFormat="1" applyFont="1" applyFill="1" applyBorder="1" applyAlignment="1">
      <alignment horizontal="right"/>
    </xf>
    <xf numFmtId="0" fontId="21" fillId="0" borderId="0" xfId="109" applyFont="1" applyFill="1" applyAlignment="1"/>
    <xf numFmtId="0" fontId="24" fillId="0" borderId="16" xfId="109" applyFont="1" applyFill="1" applyBorder="1" applyAlignment="1">
      <alignment horizontal="right" wrapText="1"/>
    </xf>
    <xf numFmtId="0" fontId="24" fillId="0" borderId="19" xfId="109" applyFont="1" applyFill="1" applyBorder="1" applyAlignment="1">
      <alignment horizontal="left" wrapText="1"/>
    </xf>
    <xf numFmtId="0" fontId="23" fillId="0" borderId="18" xfId="109" applyFont="1" applyFill="1" applyBorder="1" applyAlignment="1">
      <alignment horizontal="left" wrapText="1"/>
    </xf>
    <xf numFmtId="0" fontId="21" fillId="0" borderId="0" xfId="108" applyFont="1" applyFill="1" applyAlignment="1"/>
    <xf numFmtId="0" fontId="24" fillId="0" borderId="0" xfId="108" applyFont="1" applyFill="1" applyAlignment="1"/>
    <xf numFmtId="3" fontId="23" fillId="0" borderId="0" xfId="0" applyNumberFormat="1" applyFont="1" applyFill="1" applyBorder="1" applyAlignment="1" applyProtection="1">
      <alignment horizontal="right"/>
    </xf>
    <xf numFmtId="3" fontId="23" fillId="0" borderId="18" xfId="108" applyNumberFormat="1" applyFont="1" applyFill="1" applyBorder="1" applyAlignment="1">
      <alignment horizontal="right"/>
    </xf>
    <xf numFmtId="3" fontId="23" fillId="0" borderId="22" xfId="108" applyNumberFormat="1" applyFont="1" applyFill="1" applyBorder="1" applyAlignment="1">
      <alignment horizontal="right"/>
    </xf>
    <xf numFmtId="0" fontId="21" fillId="0" borderId="0" xfId="107" applyFont="1" applyFill="1" applyAlignment="1"/>
    <xf numFmtId="0" fontId="23" fillId="0" borderId="0" xfId="107" applyFont="1" applyFill="1" applyBorder="1" applyAlignment="1"/>
    <xf numFmtId="0" fontId="24" fillId="0" borderId="16" xfId="107" applyFont="1" applyFill="1" applyBorder="1" applyAlignment="1">
      <alignment horizontal="right" wrapText="1"/>
    </xf>
    <xf numFmtId="0" fontId="24" fillId="0" borderId="19" xfId="107" applyFont="1" applyFill="1" applyBorder="1" applyAlignment="1">
      <alignment horizontal="left" wrapText="1"/>
    </xf>
    <xf numFmtId="3" fontId="24" fillId="0" borderId="19" xfId="107" applyNumberFormat="1" applyFont="1" applyFill="1" applyBorder="1" applyAlignment="1">
      <alignment horizontal="right"/>
    </xf>
    <xf numFmtId="3" fontId="23" fillId="0" borderId="20" xfId="107" applyNumberFormat="1" applyFont="1" applyFill="1" applyBorder="1" applyAlignment="1">
      <alignment horizontal="right"/>
    </xf>
    <xf numFmtId="3" fontId="23" fillId="0" borderId="18" xfId="107" applyNumberFormat="1" applyFont="1" applyFill="1" applyBorder="1" applyAlignment="1">
      <alignment horizontal="right"/>
    </xf>
    <xf numFmtId="3" fontId="23" fillId="0" borderId="22" xfId="107" applyNumberFormat="1" applyFont="1" applyFill="1" applyBorder="1" applyAlignment="1">
      <alignment horizontal="right"/>
    </xf>
    <xf numFmtId="3" fontId="23" fillId="0" borderId="18" xfId="105" applyNumberFormat="1" applyFont="1" applyFill="1" applyBorder="1" applyAlignment="1">
      <alignment horizontal="right"/>
    </xf>
    <xf numFmtId="3" fontId="23" fillId="0" borderId="0" xfId="105" applyNumberFormat="1" applyFont="1" applyFill="1" applyAlignment="1">
      <alignment horizontal="right"/>
    </xf>
    <xf numFmtId="3" fontId="23" fillId="0" borderId="0" xfId="105" applyNumberFormat="1" applyFont="1" applyFill="1" applyAlignment="1"/>
    <xf numFmtId="3" fontId="23" fillId="0" borderId="22" xfId="105" applyNumberFormat="1" applyFont="1" applyFill="1" applyBorder="1" applyAlignment="1">
      <alignment horizontal="right"/>
    </xf>
    <xf numFmtId="0" fontId="21" fillId="0" borderId="0" xfId="104" applyFont="1" applyFill="1" applyAlignment="1"/>
    <xf numFmtId="0" fontId="21" fillId="0" borderId="0" xfId="104" applyFont="1" applyFill="1" applyBorder="1" applyAlignment="1"/>
    <xf numFmtId="0" fontId="23" fillId="0" borderId="0" xfId="104" applyFont="1" applyFill="1" applyAlignment="1">
      <alignment horizontal="left" wrapText="1"/>
    </xf>
    <xf numFmtId="0" fontId="27" fillId="0" borderId="0" xfId="104" applyFont="1" applyFill="1" applyAlignment="1">
      <alignment horizontal="left" wrapText="1"/>
    </xf>
    <xf numFmtId="0" fontId="23" fillId="0" borderId="0" xfId="104" applyFont="1" applyFill="1" applyBorder="1" applyAlignment="1">
      <alignment wrapText="1"/>
    </xf>
    <xf numFmtId="0" fontId="24" fillId="0" borderId="0" xfId="104" applyFont="1" applyFill="1" applyBorder="1" applyAlignment="1">
      <alignment horizontal="center" wrapText="1"/>
    </xf>
    <xf numFmtId="0" fontId="23" fillId="0" borderId="16" xfId="104" applyFont="1" applyFill="1" applyBorder="1" applyAlignment="1">
      <alignment horizontal="left"/>
    </xf>
    <xf numFmtId="0" fontId="23" fillId="0" borderId="0" xfId="104" applyFont="1" applyFill="1" applyAlignment="1"/>
    <xf numFmtId="0" fontId="23" fillId="0" borderId="0" xfId="104" applyFont="1" applyFill="1" applyBorder="1" applyAlignment="1">
      <alignment horizontal="left"/>
    </xf>
    <xf numFmtId="4" fontId="23" fillId="0" borderId="0" xfId="104" applyNumberFormat="1" applyFont="1" applyFill="1" applyAlignment="1">
      <alignment horizontal="right"/>
    </xf>
    <xf numFmtId="4" fontId="23" fillId="0" borderId="0" xfId="104" applyNumberFormat="1" applyFont="1" applyFill="1" applyBorder="1" applyAlignment="1">
      <alignment horizontal="right" wrapText="1"/>
    </xf>
    <xf numFmtId="3" fontId="23" fillId="0" borderId="18" xfId="104" applyNumberFormat="1" applyFont="1" applyFill="1" applyBorder="1" applyAlignment="1">
      <alignment horizontal="right"/>
    </xf>
    <xf numFmtId="0" fontId="23" fillId="0" borderId="0" xfId="104" applyFont="1" applyFill="1" applyBorder="1" applyAlignment="1">
      <alignment horizontal="right"/>
    </xf>
    <xf numFmtId="0" fontId="21" fillId="0" borderId="0" xfId="104" applyFont="1" applyFill="1" applyAlignment="1">
      <alignment wrapText="1"/>
    </xf>
    <xf numFmtId="4" fontId="23" fillId="0" borderId="20" xfId="104" applyNumberFormat="1" applyFont="1" applyFill="1" applyBorder="1" applyAlignment="1">
      <alignment horizontal="right"/>
    </xf>
    <xf numFmtId="3" fontId="23" fillId="0" borderId="22" xfId="104" applyNumberFormat="1" applyFont="1" applyFill="1" applyBorder="1" applyAlignment="1">
      <alignment horizontal="right"/>
    </xf>
    <xf numFmtId="0" fontId="23" fillId="0" borderId="16" xfId="104" applyFont="1" applyFill="1" applyBorder="1" applyAlignment="1">
      <alignment horizontal="right"/>
    </xf>
    <xf numFmtId="3" fontId="23" fillId="0" borderId="0" xfId="104" applyNumberFormat="1" applyFont="1" applyFill="1" applyAlignment="1">
      <alignment horizontal="right"/>
    </xf>
    <xf numFmtId="3" fontId="21" fillId="0" borderId="0" xfId="104" applyNumberFormat="1" applyFont="1" applyFill="1" applyAlignment="1"/>
    <xf numFmtId="4" fontId="21" fillId="0" borderId="0" xfId="104" applyNumberFormat="1" applyFont="1" applyFill="1" applyAlignment="1"/>
    <xf numFmtId="3" fontId="23" fillId="0" borderId="21" xfId="79" applyNumberFormat="1" applyFont="1" applyFill="1" applyBorder="1" applyAlignment="1">
      <alignment horizontal="right" wrapText="1"/>
    </xf>
    <xf numFmtId="0" fontId="21" fillId="0" borderId="0" xfId="103" applyFont="1" applyFill="1" applyAlignment="1"/>
    <xf numFmtId="0" fontId="21" fillId="0" borderId="0" xfId="103" applyFont="1" applyFill="1" applyBorder="1" applyAlignment="1"/>
    <xf numFmtId="0" fontId="22" fillId="0" borderId="0" xfId="103" applyFont="1" applyFill="1" applyBorder="1" applyAlignment="1">
      <alignment horizontal="left" wrapText="1"/>
    </xf>
    <xf numFmtId="0" fontId="23" fillId="0" borderId="0" xfId="103" applyFont="1" applyFill="1" applyBorder="1" applyAlignment="1">
      <alignment horizontal="right" wrapText="1"/>
    </xf>
    <xf numFmtId="0" fontId="23" fillId="0" borderId="0" xfId="103" applyFont="1" applyFill="1" applyBorder="1" applyAlignment="1">
      <alignment wrapText="1"/>
    </xf>
    <xf numFmtId="0" fontId="24" fillId="0" borderId="0" xfId="103" applyFont="1" applyFill="1" applyBorder="1" applyAlignment="1">
      <alignment horizontal="center" wrapText="1"/>
    </xf>
    <xf numFmtId="0" fontId="24" fillId="0" borderId="0" xfId="103" applyFont="1" applyFill="1" applyBorder="1" applyAlignment="1">
      <alignment horizontal="left" wrapText="1"/>
    </xf>
    <xf numFmtId="3" fontId="24" fillId="0" borderId="0" xfId="103" applyNumberFormat="1" applyFont="1" applyFill="1" applyAlignment="1"/>
    <xf numFmtId="0" fontId="23" fillId="0" borderId="0" xfId="103" applyFont="1" applyFill="1" applyBorder="1" applyAlignment="1">
      <alignment horizontal="right"/>
    </xf>
    <xf numFmtId="49" fontId="23" fillId="0" borderId="18" xfId="103" applyNumberFormat="1" applyFont="1" applyFill="1" applyBorder="1" applyAlignment="1">
      <alignment horizontal="left" wrapText="1"/>
    </xf>
    <xf numFmtId="3" fontId="23" fillId="0" borderId="18" xfId="79" applyNumberFormat="1" applyFont="1" applyFill="1" applyBorder="1" applyAlignment="1">
      <alignment horizontal="right" wrapText="1"/>
    </xf>
    <xf numFmtId="49" fontId="23" fillId="0" borderId="0" xfId="103" applyNumberFormat="1" applyFont="1" applyFill="1" applyBorder="1" applyAlignment="1">
      <alignment horizontal="left" wrapText="1"/>
    </xf>
    <xf numFmtId="4" fontId="23" fillId="0" borderId="21" xfId="79" applyNumberFormat="1" applyFont="1" applyFill="1" applyBorder="1" applyAlignment="1">
      <alignment horizontal="right" wrapText="1"/>
    </xf>
    <xf numFmtId="0" fontId="23" fillId="0" borderId="0" xfId="103" applyFont="1" applyFill="1" applyBorder="1" applyAlignment="1">
      <alignment horizontal="left"/>
    </xf>
    <xf numFmtId="3" fontId="23" fillId="0" borderId="0" xfId="0" applyNumberFormat="1" applyFont="1" applyFill="1" applyBorder="1" applyAlignment="1">
      <alignment horizontal="right"/>
    </xf>
    <xf numFmtId="4" fontId="23" fillId="0" borderId="0" xfId="103" applyNumberFormat="1" applyFont="1" applyFill="1" applyBorder="1" applyAlignment="1">
      <alignment horizontal="right"/>
    </xf>
    <xf numFmtId="49" fontId="24" fillId="0" borderId="0" xfId="103" applyNumberFormat="1" applyFont="1" applyFill="1" applyBorder="1" applyAlignment="1">
      <alignment horizontal="left" wrapText="1"/>
    </xf>
    <xf numFmtId="49" fontId="23" fillId="0" borderId="22" xfId="103" applyNumberFormat="1" applyFont="1" applyFill="1" applyBorder="1" applyAlignment="1">
      <alignment horizontal="left" wrapText="1"/>
    </xf>
    <xf numFmtId="3" fontId="23" fillId="0" borderId="16" xfId="118" applyNumberFormat="1" applyFont="1" applyFill="1" applyBorder="1" applyAlignment="1">
      <alignment horizontal="right"/>
    </xf>
    <xf numFmtId="0" fontId="23" fillId="0" borderId="16" xfId="103" applyFont="1" applyFill="1" applyBorder="1" applyAlignment="1">
      <alignment horizontal="right"/>
    </xf>
    <xf numFmtId="0" fontId="21" fillId="0" borderId="0" xfId="102" applyFont="1" applyFill="1" applyAlignment="1"/>
    <xf numFmtId="0" fontId="23" fillId="0" borderId="0" xfId="102" applyFont="1" applyFill="1" applyBorder="1" applyAlignment="1"/>
    <xf numFmtId="0" fontId="23" fillId="0" borderId="20" xfId="87" applyFont="1" applyFill="1" applyBorder="1" applyAlignment="1">
      <alignment wrapText="1"/>
    </xf>
    <xf numFmtId="0" fontId="23" fillId="0" borderId="18" xfId="102" applyFont="1" applyFill="1" applyBorder="1" applyAlignment="1"/>
    <xf numFmtId="0" fontId="23" fillId="0" borderId="18" xfId="82" applyFont="1" applyFill="1" applyBorder="1" applyAlignment="1">
      <alignment wrapText="1"/>
    </xf>
    <xf numFmtId="4" fontId="23" fillId="0" borderId="18" xfId="102" applyNumberFormat="1" applyFont="1" applyFill="1" applyBorder="1" applyAlignment="1">
      <alignment horizontal="right" wrapText="1"/>
    </xf>
    <xf numFmtId="3" fontId="23" fillId="0" borderId="18" xfId="102" applyNumberFormat="1" applyFont="1" applyFill="1" applyBorder="1" applyAlignment="1">
      <alignment horizontal="right" wrapText="1"/>
    </xf>
    <xf numFmtId="0" fontId="23" fillId="0" borderId="22" xfId="102" applyFont="1" applyFill="1" applyBorder="1" applyAlignment="1"/>
    <xf numFmtId="4" fontId="23" fillId="0" borderId="22" xfId="102" applyNumberFormat="1" applyFont="1" applyFill="1" applyBorder="1" applyAlignment="1">
      <alignment horizontal="right" wrapText="1"/>
    </xf>
    <xf numFmtId="0" fontId="24" fillId="0" borderId="0" xfId="102" applyFont="1" applyFill="1" applyBorder="1" applyAlignment="1">
      <alignment horizontal="center" wrapText="1"/>
    </xf>
    <xf numFmtId="0" fontId="23" fillId="0" borderId="16" xfId="102" applyFont="1" applyFill="1" applyBorder="1" applyAlignment="1"/>
    <xf numFmtId="0" fontId="23" fillId="0" borderId="0" xfId="102" applyFont="1" applyFill="1" applyBorder="1" applyAlignment="1">
      <alignment horizontal="right" wrapText="1"/>
    </xf>
    <xf numFmtId="0" fontId="21" fillId="0" borderId="0" xfId="101" applyFont="1" applyFill="1" applyAlignment="1"/>
    <xf numFmtId="0" fontId="23" fillId="0" borderId="0" xfId="101" applyFont="1" applyFill="1" applyBorder="1" applyAlignment="1"/>
    <xf numFmtId="0" fontId="23" fillId="0" borderId="18" xfId="100" applyFont="1" applyFill="1" applyBorder="1" applyAlignment="1"/>
    <xf numFmtId="0" fontId="23" fillId="0" borderId="18" xfId="95" applyFont="1" applyFill="1" applyBorder="1" applyAlignment="1">
      <alignment wrapText="1"/>
    </xf>
    <xf numFmtId="0" fontId="23" fillId="0" borderId="18" xfId="100" applyFont="1" applyFill="1" applyBorder="1" applyAlignment="1">
      <alignment wrapText="1"/>
    </xf>
    <xf numFmtId="0" fontId="23" fillId="0" borderId="18" xfId="101" applyFont="1" applyFill="1" applyBorder="1" applyAlignment="1">
      <alignment wrapText="1"/>
    </xf>
    <xf numFmtId="0" fontId="21" fillId="0" borderId="0" xfId="100" applyFont="1" applyFill="1" applyAlignment="1"/>
    <xf numFmtId="0" fontId="23" fillId="0" borderId="0" xfId="100" applyFont="1" applyFill="1" applyBorder="1" applyAlignment="1"/>
    <xf numFmtId="0" fontId="24" fillId="0" borderId="0" xfId="100" applyFont="1" applyFill="1" applyBorder="1" applyAlignment="1">
      <alignment horizontal="center" wrapText="1"/>
    </xf>
    <xf numFmtId="0" fontId="23" fillId="0" borderId="16" xfId="100" applyFont="1" applyFill="1" applyBorder="1" applyAlignment="1"/>
    <xf numFmtId="3" fontId="23" fillId="0" borderId="18" xfId="100" applyNumberFormat="1" applyFont="1" applyFill="1" applyBorder="1" applyAlignment="1">
      <alignment horizontal="right" wrapText="1"/>
    </xf>
    <xf numFmtId="0" fontId="23" fillId="0" borderId="0" xfId="100" applyFont="1" applyFill="1" applyBorder="1" applyAlignment="1">
      <alignment horizontal="right" wrapText="1"/>
    </xf>
    <xf numFmtId="0" fontId="21" fillId="0" borderId="0" xfId="99" applyFont="1" applyFill="1" applyAlignment="1"/>
    <xf numFmtId="0" fontId="23" fillId="0" borderId="0" xfId="99" applyFont="1" applyFill="1" applyBorder="1" applyAlignment="1"/>
    <xf numFmtId="0" fontId="23" fillId="0" borderId="16" xfId="99" applyFont="1" applyFill="1" applyBorder="1" applyAlignment="1"/>
    <xf numFmtId="0" fontId="23" fillId="0" borderId="19" xfId="99" applyFont="1" applyFill="1" applyBorder="1" applyAlignment="1"/>
    <xf numFmtId="0" fontId="23" fillId="0" borderId="20" xfId="98" applyFont="1" applyFill="1" applyBorder="1" applyAlignment="1"/>
    <xf numFmtId="4" fontId="23" fillId="0" borderId="20" xfId="98" applyNumberFormat="1" applyFont="1" applyFill="1" applyBorder="1" applyAlignment="1">
      <alignment horizontal="right"/>
    </xf>
    <xf numFmtId="0" fontId="23" fillId="0" borderId="18" xfId="99" applyFont="1" applyFill="1" applyBorder="1" applyAlignment="1"/>
    <xf numFmtId="4" fontId="23" fillId="0" borderId="18" xfId="98" applyNumberFormat="1" applyFont="1" applyFill="1" applyBorder="1" applyAlignment="1">
      <alignment horizontal="right"/>
    </xf>
    <xf numFmtId="0" fontId="23" fillId="0" borderId="22" xfId="99" applyFont="1" applyFill="1" applyBorder="1" applyAlignment="1"/>
    <xf numFmtId="4" fontId="23" fillId="0" borderId="22" xfId="98" applyNumberFormat="1" applyFont="1" applyFill="1" applyBorder="1" applyAlignment="1">
      <alignment horizontal="right"/>
    </xf>
    <xf numFmtId="0" fontId="21" fillId="0" borderId="0" xfId="98" applyFont="1" applyFill="1" applyAlignment="1"/>
    <xf numFmtId="0" fontId="21" fillId="0" borderId="0" xfId="98" applyFont="1" applyFill="1" applyBorder="1" applyAlignment="1"/>
    <xf numFmtId="0" fontId="23" fillId="0" borderId="0" xfId="98" applyFont="1" applyFill="1" applyBorder="1" applyAlignment="1"/>
    <xf numFmtId="0" fontId="24" fillId="0" borderId="0" xfId="98" applyFont="1" applyFill="1" applyBorder="1" applyAlignment="1">
      <alignment horizontal="center" wrapText="1"/>
    </xf>
    <xf numFmtId="0" fontId="23" fillId="0" borderId="16" xfId="98" applyFont="1" applyFill="1" applyBorder="1" applyAlignment="1"/>
    <xf numFmtId="3" fontId="23" fillId="0" borderId="20" xfId="98" applyNumberFormat="1" applyFont="1" applyFill="1" applyBorder="1" applyAlignment="1">
      <alignment horizontal="right"/>
    </xf>
    <xf numFmtId="0" fontId="23" fillId="0" borderId="18" xfId="98" applyFont="1" applyFill="1" applyBorder="1" applyAlignment="1"/>
    <xf numFmtId="3" fontId="23" fillId="0" borderId="18" xfId="98" applyNumberFormat="1" applyFont="1" applyFill="1" applyBorder="1" applyAlignment="1">
      <alignment horizontal="right"/>
    </xf>
    <xf numFmtId="0" fontId="23" fillId="0" borderId="0" xfId="98" applyFont="1" applyFill="1" applyBorder="1" applyAlignment="1">
      <alignment horizontal="right"/>
    </xf>
    <xf numFmtId="0" fontId="21" fillId="0" borderId="0" xfId="97" applyFont="1" applyFill="1" applyBorder="1" applyAlignment="1"/>
    <xf numFmtId="0" fontId="24" fillId="0" borderId="0" xfId="97" applyFont="1" applyFill="1" applyBorder="1" applyAlignment="1">
      <alignment horizontal="center" wrapText="1"/>
    </xf>
    <xf numFmtId="0" fontId="23" fillId="0" borderId="0" xfId="97" applyFont="1" applyFill="1" applyBorder="1" applyAlignment="1">
      <alignment wrapText="1"/>
    </xf>
    <xf numFmtId="0" fontId="24" fillId="0" borderId="0" xfId="97" applyFont="1" applyFill="1" applyBorder="1" applyAlignment="1">
      <alignment wrapText="1"/>
    </xf>
    <xf numFmtId="0" fontId="23" fillId="0" borderId="18" xfId="97" applyFont="1" applyFill="1" applyBorder="1" applyAlignment="1">
      <alignment wrapText="1"/>
    </xf>
    <xf numFmtId="4" fontId="23" fillId="0" borderId="18" xfId="0" applyNumberFormat="1" applyFont="1" applyFill="1" applyBorder="1" applyAlignment="1">
      <alignment horizontal="right"/>
    </xf>
    <xf numFmtId="0" fontId="23" fillId="0" borderId="18" xfId="97" applyFont="1" applyFill="1" applyBorder="1" applyAlignment="1">
      <alignment horizontal="left" wrapText="1"/>
    </xf>
    <xf numFmtId="0" fontId="23" fillId="0" borderId="22" xfId="97" applyFont="1" applyFill="1" applyBorder="1" applyAlignment="1">
      <alignment wrapText="1"/>
    </xf>
    <xf numFmtId="4" fontId="23" fillId="0" borderId="22" xfId="0" applyNumberFormat="1" applyFont="1" applyFill="1" applyBorder="1" applyAlignment="1">
      <alignment horizontal="right"/>
    </xf>
    <xf numFmtId="0" fontId="25" fillId="0" borderId="0" xfId="97" applyFont="1" applyFill="1" applyAlignment="1"/>
    <xf numFmtId="0" fontId="25" fillId="0" borderId="0" xfId="97" applyFont="1" applyFill="1" applyBorder="1" applyAlignment="1"/>
    <xf numFmtId="0" fontId="21" fillId="0" borderId="0" xfId="96" applyFont="1" applyFill="1" applyAlignment="1"/>
    <xf numFmtId="0" fontId="23" fillId="0" borderId="0" xfId="96" applyFont="1" applyFill="1" applyBorder="1" applyAlignment="1"/>
    <xf numFmtId="0" fontId="23" fillId="0" borderId="20" xfId="95" applyFont="1" applyFill="1" applyBorder="1" applyAlignment="1">
      <alignment wrapText="1"/>
    </xf>
    <xf numFmtId="4" fontId="23" fillId="0" borderId="20" xfId="96" applyNumberFormat="1" applyFont="1" applyFill="1" applyBorder="1" applyAlignment="1">
      <alignment horizontal="right"/>
    </xf>
    <xf numFmtId="0" fontId="23" fillId="0" borderId="18" xfId="88" applyFont="1" applyFill="1" applyBorder="1" applyAlignment="1">
      <alignment wrapText="1"/>
    </xf>
    <xf numFmtId="4" fontId="23" fillId="0" borderId="18" xfId="96" applyNumberFormat="1" applyFont="1" applyFill="1" applyBorder="1" applyAlignment="1">
      <alignment horizontal="right" wrapText="1"/>
    </xf>
    <xf numFmtId="4" fontId="23" fillId="0" borderId="18" xfId="96" applyNumberFormat="1" applyFont="1" applyFill="1" applyBorder="1" applyAlignment="1">
      <alignment horizontal="right"/>
    </xf>
    <xf numFmtId="4" fontId="23" fillId="0" borderId="22" xfId="96" applyNumberFormat="1" applyFont="1" applyFill="1" applyBorder="1" applyAlignment="1">
      <alignment horizontal="right"/>
    </xf>
    <xf numFmtId="0" fontId="21" fillId="0" borderId="0" xfId="95" applyFont="1" applyFill="1" applyAlignment="1"/>
    <xf numFmtId="0" fontId="23" fillId="0" borderId="0" xfId="95" applyFont="1" applyFill="1" applyBorder="1" applyAlignment="1"/>
    <xf numFmtId="0" fontId="24" fillId="0" borderId="0" xfId="95" applyFont="1" applyFill="1" applyBorder="1" applyAlignment="1">
      <alignment horizontal="center" wrapText="1"/>
    </xf>
    <xf numFmtId="0" fontId="23" fillId="0" borderId="16" xfId="95" applyFont="1" applyFill="1" applyBorder="1" applyAlignment="1"/>
    <xf numFmtId="3" fontId="23" fillId="0" borderId="20" xfId="82" applyNumberFormat="1" applyFont="1" applyFill="1" applyBorder="1" applyAlignment="1">
      <alignment horizontal="right"/>
    </xf>
    <xf numFmtId="0" fontId="23" fillId="0" borderId="0" xfId="95" applyFont="1" applyFill="1" applyBorder="1" applyAlignment="1">
      <alignment horizontal="left"/>
    </xf>
    <xf numFmtId="3" fontId="23" fillId="0" borderId="18" xfId="82" applyNumberFormat="1" applyFont="1" applyFill="1" applyBorder="1" applyAlignment="1">
      <alignment horizontal="right" wrapText="1"/>
    </xf>
    <xf numFmtId="0" fontId="23" fillId="0" borderId="0" xfId="95" applyFont="1" applyFill="1" applyBorder="1" applyAlignment="1">
      <alignment horizontal="right" wrapText="1"/>
    </xf>
    <xf numFmtId="3" fontId="23" fillId="0" borderId="18" xfId="82" applyNumberFormat="1" applyFont="1" applyFill="1" applyBorder="1" applyAlignment="1">
      <alignment horizontal="right"/>
    </xf>
    <xf numFmtId="0" fontId="23" fillId="0" borderId="0" xfId="95" applyFont="1" applyFill="1" applyBorder="1" applyAlignment="1">
      <alignment wrapText="1"/>
    </xf>
    <xf numFmtId="4" fontId="23" fillId="0" borderId="0" xfId="94" applyNumberFormat="1" applyFont="1" applyFill="1" applyBorder="1" applyAlignment="1">
      <alignment horizontal="right"/>
    </xf>
    <xf numFmtId="0" fontId="23" fillId="0" borderId="0" xfId="94" applyFont="1" applyFill="1" applyBorder="1" applyAlignment="1"/>
    <xf numFmtId="0" fontId="27" fillId="0" borderId="0" xfId="94" applyFont="1" applyFill="1" applyAlignment="1">
      <alignment horizontal="left" wrapText="1"/>
    </xf>
    <xf numFmtId="0" fontId="23" fillId="0" borderId="20" xfId="94" applyFont="1" applyFill="1" applyBorder="1" applyAlignment="1">
      <alignment wrapText="1"/>
    </xf>
    <xf numFmtId="4" fontId="23" fillId="0" borderId="20" xfId="94" applyNumberFormat="1" applyFont="1" applyFill="1" applyBorder="1" applyAlignment="1">
      <alignment horizontal="right"/>
    </xf>
    <xf numFmtId="0" fontId="23" fillId="0" borderId="18" xfId="94" applyFont="1" applyFill="1" applyBorder="1" applyAlignment="1">
      <alignment wrapText="1"/>
    </xf>
    <xf numFmtId="4" fontId="23" fillId="0" borderId="18" xfId="94" applyNumberFormat="1" applyFont="1" applyFill="1" applyBorder="1" applyAlignment="1">
      <alignment horizontal="right"/>
    </xf>
    <xf numFmtId="0" fontId="23" fillId="0" borderId="22" xfId="94" applyFont="1" applyFill="1" applyBorder="1" applyAlignment="1">
      <alignment wrapText="1"/>
    </xf>
    <xf numFmtId="4" fontId="23" fillId="0" borderId="22" xfId="94" applyNumberFormat="1" applyFont="1" applyFill="1" applyBorder="1" applyAlignment="1">
      <alignment horizontal="right"/>
    </xf>
    <xf numFmtId="3" fontId="23" fillId="0" borderId="0" xfId="94" applyNumberFormat="1" applyFont="1" applyFill="1" applyAlignment="1">
      <alignment horizontal="right"/>
    </xf>
    <xf numFmtId="0" fontId="21" fillId="0" borderId="0" xfId="93" applyFont="1" applyFill="1" applyBorder="1" applyAlignment="1"/>
    <xf numFmtId="0" fontId="23" fillId="0" borderId="0" xfId="93" applyFont="1" applyFill="1" applyBorder="1" applyAlignment="1"/>
    <xf numFmtId="0" fontId="27" fillId="0" borderId="0" xfId="93" applyFont="1" applyFill="1" applyAlignment="1">
      <alignment horizontal="left" wrapText="1"/>
    </xf>
    <xf numFmtId="0" fontId="24" fillId="0" borderId="0" xfId="93" applyFont="1" applyFill="1" applyBorder="1" applyAlignment="1">
      <alignment horizontal="center" wrapText="1"/>
    </xf>
    <xf numFmtId="3" fontId="24" fillId="0" borderId="0" xfId="93" applyNumberFormat="1" applyFont="1" applyFill="1" applyBorder="1" applyAlignment="1">
      <alignment horizontal="right"/>
    </xf>
    <xf numFmtId="4" fontId="23" fillId="0" borderId="0" xfId="93" applyNumberFormat="1" applyFont="1" applyFill="1" applyBorder="1" applyAlignment="1">
      <alignment horizontal="right"/>
    </xf>
    <xf numFmtId="4" fontId="23" fillId="0" borderId="0" xfId="93" applyNumberFormat="1" applyFont="1" applyFill="1" applyBorder="1" applyAlignment="1">
      <alignment horizontal="right" wrapText="1"/>
    </xf>
    <xf numFmtId="0" fontId="23" fillId="0" borderId="20" xfId="93" applyFont="1" applyFill="1" applyBorder="1" applyAlignment="1">
      <alignment wrapText="1"/>
    </xf>
    <xf numFmtId="3" fontId="23" fillId="0" borderId="20" xfId="93" applyNumberFormat="1" applyFont="1" applyFill="1" applyBorder="1" applyAlignment="1">
      <alignment horizontal="right"/>
    </xf>
    <xf numFmtId="0" fontId="23" fillId="0" borderId="0" xfId="93" applyFont="1" applyFill="1" applyBorder="1" applyAlignment="1">
      <alignment horizontal="right"/>
    </xf>
    <xf numFmtId="0" fontId="23" fillId="0" borderId="18" xfId="93" applyFont="1" applyFill="1" applyBorder="1" applyAlignment="1">
      <alignment wrapText="1"/>
    </xf>
    <xf numFmtId="3" fontId="23" fillId="0" borderId="18" xfId="93" applyNumberFormat="1" applyFont="1" applyFill="1" applyBorder="1" applyAlignment="1">
      <alignment horizontal="right"/>
    </xf>
    <xf numFmtId="0" fontId="23" fillId="0" borderId="22" xfId="93" applyFont="1" applyFill="1" applyBorder="1" applyAlignment="1">
      <alignment wrapText="1"/>
    </xf>
    <xf numFmtId="3" fontId="23" fillId="0" borderId="22" xfId="93" applyNumberFormat="1" applyFont="1" applyFill="1" applyBorder="1" applyAlignment="1">
      <alignment horizontal="right"/>
    </xf>
    <xf numFmtId="3" fontId="23" fillId="0" borderId="0" xfId="93" applyNumberFormat="1" applyFont="1" applyFill="1" applyAlignment="1">
      <alignment horizontal="right"/>
    </xf>
    <xf numFmtId="4" fontId="23" fillId="0" borderId="0" xfId="93" applyNumberFormat="1" applyFont="1" applyFill="1" applyAlignment="1">
      <alignment horizontal="right"/>
    </xf>
    <xf numFmtId="0" fontId="21" fillId="0" borderId="0" xfId="92" applyFont="1" applyFill="1" applyAlignment="1"/>
    <xf numFmtId="0" fontId="21" fillId="0" borderId="0" xfId="92" applyFont="1" applyFill="1" applyBorder="1" applyAlignment="1"/>
    <xf numFmtId="0" fontId="23" fillId="0" borderId="0" xfId="92" applyFont="1" applyFill="1" applyBorder="1" applyAlignment="1">
      <alignment horizontal="left" wrapText="1"/>
    </xf>
    <xf numFmtId="0" fontId="27" fillId="0" borderId="0" xfId="92" applyFont="1" applyFill="1" applyAlignment="1">
      <alignment horizontal="left" wrapText="1"/>
    </xf>
    <xf numFmtId="0" fontId="23" fillId="0" borderId="0" xfId="92" applyFont="1" applyFill="1" applyBorder="1" applyAlignment="1">
      <alignment wrapText="1"/>
    </xf>
    <xf numFmtId="0" fontId="24" fillId="0" borderId="0" xfId="92" applyFont="1" applyFill="1" applyBorder="1" applyAlignment="1">
      <alignment horizontal="center" wrapText="1"/>
    </xf>
    <xf numFmtId="49" fontId="23" fillId="0" borderId="0" xfId="92" applyNumberFormat="1" applyFont="1" applyFill="1" applyBorder="1" applyAlignment="1">
      <alignment horizontal="left" wrapText="1"/>
    </xf>
    <xf numFmtId="3" fontId="23" fillId="0" borderId="0" xfId="92" applyNumberFormat="1" applyFont="1" applyFill="1" applyBorder="1" applyAlignment="1">
      <alignment wrapText="1"/>
    </xf>
    <xf numFmtId="4" fontId="23" fillId="0" borderId="0" xfId="92" applyNumberFormat="1" applyFont="1" applyFill="1" applyBorder="1" applyAlignment="1">
      <alignment wrapText="1"/>
    </xf>
    <xf numFmtId="0" fontId="21" fillId="0" borderId="0" xfId="92" applyFont="1" applyFill="1" applyAlignment="1">
      <alignment wrapText="1"/>
    </xf>
    <xf numFmtId="49" fontId="23" fillId="0" borderId="20" xfId="92" applyNumberFormat="1" applyFont="1" applyFill="1" applyBorder="1" applyAlignment="1">
      <alignment horizontal="left" wrapText="1"/>
    </xf>
    <xf numFmtId="3" fontId="23" fillId="0" borderId="20" xfId="92" applyNumberFormat="1" applyFont="1" applyFill="1" applyBorder="1" applyAlignment="1">
      <alignment horizontal="right"/>
    </xf>
    <xf numFmtId="0" fontId="23" fillId="0" borderId="0" xfId="92" applyFont="1" applyFill="1" applyBorder="1" applyAlignment="1">
      <alignment horizontal="right" wrapText="1"/>
    </xf>
    <xf numFmtId="49" fontId="23" fillId="0" borderId="18" xfId="92" applyNumberFormat="1" applyFont="1" applyFill="1" applyBorder="1" applyAlignment="1">
      <alignment horizontal="left" wrapText="1"/>
    </xf>
    <xf numFmtId="3" fontId="23" fillId="0" borderId="18" xfId="92" applyNumberFormat="1" applyFont="1" applyFill="1" applyBorder="1" applyAlignment="1">
      <alignment horizontal="right"/>
    </xf>
    <xf numFmtId="3" fontId="23" fillId="0" borderId="23" xfId="75" applyNumberFormat="1" applyFont="1" applyFill="1" applyBorder="1" applyAlignment="1">
      <alignment horizontal="right"/>
    </xf>
    <xf numFmtId="49" fontId="23" fillId="0" borderId="22" xfId="92" applyNumberFormat="1" applyFont="1" applyFill="1" applyBorder="1" applyAlignment="1">
      <alignment horizontal="left" wrapText="1"/>
    </xf>
    <xf numFmtId="3" fontId="23" fillId="0" borderId="22" xfId="92" applyNumberFormat="1" applyFont="1" applyFill="1" applyBorder="1" applyAlignment="1">
      <alignment horizontal="right"/>
    </xf>
    <xf numFmtId="3" fontId="23" fillId="0" borderId="24" xfId="75" applyNumberFormat="1" applyFont="1" applyFill="1" applyBorder="1" applyAlignment="1">
      <alignment horizontal="right"/>
    </xf>
    <xf numFmtId="0" fontId="23" fillId="0" borderId="16" xfId="92" applyFont="1" applyFill="1" applyBorder="1" applyAlignment="1">
      <alignment horizontal="right" wrapText="1"/>
    </xf>
    <xf numFmtId="3" fontId="25" fillId="0" borderId="0" xfId="92" applyNumberFormat="1" applyFont="1" applyFill="1" applyAlignment="1">
      <alignment wrapText="1"/>
    </xf>
    <xf numFmtId="0" fontId="25" fillId="0" borderId="0" xfId="92" applyFont="1" applyFill="1" applyAlignment="1">
      <alignment wrapText="1"/>
    </xf>
    <xf numFmtId="3" fontId="21" fillId="0" borderId="0" xfId="92" applyNumberFormat="1" applyFont="1" applyFill="1" applyAlignment="1"/>
    <xf numFmtId="0" fontId="21" fillId="0" borderId="0" xfId="91" applyFont="1" applyFill="1" applyAlignment="1"/>
    <xf numFmtId="0" fontId="21" fillId="0" borderId="0" xfId="91" applyFont="1" applyFill="1" applyBorder="1" applyAlignment="1"/>
    <xf numFmtId="0" fontId="23" fillId="0" borderId="0" xfId="91" applyFont="1" applyFill="1" applyBorder="1" applyAlignment="1">
      <alignment horizontal="left" wrapText="1"/>
    </xf>
    <xf numFmtId="0" fontId="27" fillId="0" borderId="0" xfId="91" applyFont="1" applyFill="1" applyAlignment="1">
      <alignment horizontal="left" wrapText="1"/>
    </xf>
    <xf numFmtId="0" fontId="24" fillId="0" borderId="0" xfId="91" applyFont="1" applyFill="1" applyBorder="1" applyAlignment="1">
      <alignment horizontal="center" wrapText="1"/>
    </xf>
    <xf numFmtId="0" fontId="23" fillId="0" borderId="16" xfId="91" applyFont="1" applyFill="1" applyBorder="1" applyAlignment="1">
      <alignment horizontal="left"/>
    </xf>
    <xf numFmtId="3" fontId="24" fillId="0" borderId="0" xfId="91" applyNumberFormat="1" applyFont="1" applyFill="1" applyBorder="1" applyAlignment="1">
      <alignment horizontal="right"/>
    </xf>
    <xf numFmtId="3" fontId="24" fillId="0" borderId="0" xfId="90" applyNumberFormat="1" applyFont="1" applyFill="1" applyBorder="1" applyAlignment="1">
      <alignment horizontal="right"/>
    </xf>
    <xf numFmtId="3" fontId="23" fillId="0" borderId="18" xfId="91" applyNumberFormat="1" applyFont="1" applyFill="1" applyBorder="1" applyAlignment="1">
      <alignment horizontal="right"/>
    </xf>
    <xf numFmtId="3" fontId="23" fillId="0" borderId="18" xfId="90" applyNumberFormat="1" applyFont="1" applyFill="1" applyBorder="1" applyAlignment="1">
      <alignment horizontal="right"/>
    </xf>
    <xf numFmtId="4" fontId="23" fillId="0" borderId="18" xfId="90" applyNumberFormat="1" applyFont="1" applyFill="1" applyBorder="1" applyAlignment="1">
      <alignment horizontal="right"/>
    </xf>
    <xf numFmtId="0" fontId="21" fillId="0" borderId="0" xfId="91" applyFont="1" applyFill="1" applyAlignment="1">
      <alignment wrapText="1"/>
    </xf>
    <xf numFmtId="3" fontId="23" fillId="0" borderId="0" xfId="90" applyNumberFormat="1" applyFont="1" applyFill="1" applyAlignment="1">
      <alignment horizontal="right"/>
    </xf>
    <xf numFmtId="2" fontId="23" fillId="0" borderId="0" xfId="90" applyNumberFormat="1" applyFont="1" applyFill="1" applyAlignment="1">
      <alignment horizontal="right"/>
    </xf>
    <xf numFmtId="3" fontId="23" fillId="0" borderId="22" xfId="91" applyNumberFormat="1" applyFont="1" applyFill="1" applyBorder="1" applyAlignment="1">
      <alignment horizontal="right"/>
    </xf>
    <xf numFmtId="3" fontId="23" fillId="0" borderId="22" xfId="90" applyNumberFormat="1" applyFont="1" applyFill="1" applyBorder="1" applyAlignment="1">
      <alignment horizontal="right"/>
    </xf>
    <xf numFmtId="0" fontId="21" fillId="0" borderId="0" xfId="90" applyFont="1" applyFill="1" applyAlignment="1"/>
    <xf numFmtId="0" fontId="21" fillId="0" borderId="0" xfId="90" applyFont="1" applyFill="1" applyBorder="1" applyAlignment="1"/>
    <xf numFmtId="0" fontId="23" fillId="0" borderId="0" xfId="90" applyFont="1" applyFill="1" applyBorder="1" applyAlignment="1">
      <alignment horizontal="left" wrapText="1"/>
    </xf>
    <xf numFmtId="0" fontId="27" fillId="0" borderId="0" xfId="90" applyFont="1" applyFill="1" applyAlignment="1">
      <alignment horizontal="left" wrapText="1"/>
    </xf>
    <xf numFmtId="0" fontId="24" fillId="0" borderId="0" xfId="90" applyFont="1" applyFill="1" applyBorder="1" applyAlignment="1">
      <alignment horizontal="center" wrapText="1"/>
    </xf>
    <xf numFmtId="0" fontId="23" fillId="0" borderId="16" xfId="90" applyFont="1" applyFill="1" applyBorder="1" applyAlignment="1">
      <alignment horizontal="left"/>
    </xf>
    <xf numFmtId="0" fontId="21" fillId="0" borderId="0" xfId="90" applyFont="1" applyFill="1" applyAlignment="1">
      <alignment wrapText="1"/>
    </xf>
    <xf numFmtId="0" fontId="21" fillId="0" borderId="0" xfId="89" applyFont="1" applyFill="1" applyBorder="1" applyAlignment="1"/>
    <xf numFmtId="0" fontId="24" fillId="0" borderId="0" xfId="89" applyFont="1" applyFill="1" applyBorder="1" applyAlignment="1">
      <alignment horizontal="center" wrapText="1"/>
    </xf>
    <xf numFmtId="3" fontId="23" fillId="0" borderId="20" xfId="89" applyNumberFormat="1" applyFont="1" applyFill="1" applyBorder="1" applyAlignment="1">
      <alignment horizontal="right"/>
    </xf>
    <xf numFmtId="0" fontId="23" fillId="0" borderId="0" xfId="89" applyFont="1" applyFill="1" applyBorder="1" applyAlignment="1">
      <alignment horizontal="right"/>
    </xf>
    <xf numFmtId="4" fontId="23" fillId="0" borderId="21" xfId="89" applyNumberFormat="1" applyFont="1" applyFill="1" applyBorder="1" applyAlignment="1">
      <alignment horizontal="right"/>
    </xf>
    <xf numFmtId="3" fontId="23" fillId="0" borderId="18" xfId="89" applyNumberFormat="1" applyFont="1" applyFill="1" applyBorder="1" applyAlignment="1">
      <alignment horizontal="right"/>
    </xf>
    <xf numFmtId="3" fontId="23" fillId="0" borderId="21" xfId="89" applyNumberFormat="1" applyFont="1" applyFill="1" applyBorder="1" applyAlignment="1">
      <alignment horizontal="right"/>
    </xf>
    <xf numFmtId="0" fontId="23" fillId="0" borderId="22" xfId="89" applyFont="1" applyFill="1" applyBorder="1" applyAlignment="1">
      <alignment horizontal="left" wrapText="1"/>
    </xf>
    <xf numFmtId="3" fontId="23" fillId="0" borderId="22" xfId="89" applyNumberFormat="1" applyFont="1" applyFill="1" applyBorder="1" applyAlignment="1">
      <alignment horizontal="right"/>
    </xf>
    <xf numFmtId="0" fontId="23" fillId="0" borderId="16" xfId="89" applyFont="1" applyFill="1" applyBorder="1" applyAlignment="1">
      <alignment horizontal="right"/>
    </xf>
    <xf numFmtId="0" fontId="33" fillId="0" borderId="0" xfId="88" applyFont="1" applyFill="1" applyAlignment="1"/>
    <xf numFmtId="0" fontId="21" fillId="0" borderId="0" xfId="88" applyFont="1" applyFill="1" applyAlignment="1"/>
    <xf numFmtId="0" fontId="23" fillId="0" borderId="0" xfId="88" applyFont="1" applyFill="1" applyBorder="1" applyAlignment="1"/>
    <xf numFmtId="4" fontId="23" fillId="0" borderId="20" xfId="88" applyNumberFormat="1" applyFont="1" applyFill="1" applyBorder="1" applyAlignment="1">
      <alignment horizontal="right"/>
    </xf>
    <xf numFmtId="4" fontId="23" fillId="0" borderId="18" xfId="88" applyNumberFormat="1" applyFont="1" applyFill="1" applyBorder="1" applyAlignment="1">
      <alignment horizontal="right"/>
    </xf>
    <xf numFmtId="0" fontId="23" fillId="0" borderId="18" xfId="87" applyFont="1" applyFill="1" applyBorder="1" applyAlignment="1">
      <alignment wrapText="1"/>
    </xf>
    <xf numFmtId="0" fontId="21" fillId="0" borderId="0" xfId="87" applyFont="1" applyFill="1" applyAlignment="1"/>
    <xf numFmtId="0" fontId="21" fillId="0" borderId="16" xfId="87" applyFont="1" applyFill="1" applyBorder="1" applyAlignment="1"/>
    <xf numFmtId="0" fontId="23" fillId="0" borderId="0" xfId="87" applyFont="1" applyFill="1" applyBorder="1" applyAlignment="1"/>
    <xf numFmtId="0" fontId="24" fillId="0" borderId="0" xfId="87" applyFont="1" applyFill="1" applyBorder="1" applyAlignment="1">
      <alignment horizontal="center" wrapText="1"/>
    </xf>
    <xf numFmtId="0" fontId="23" fillId="0" borderId="16" xfId="87" applyFont="1" applyFill="1" applyBorder="1" applyAlignment="1"/>
    <xf numFmtId="0" fontId="23" fillId="0" borderId="0" xfId="87" applyFont="1" applyFill="1" applyBorder="1" applyAlignment="1">
      <alignment horizontal="left"/>
    </xf>
    <xf numFmtId="0" fontId="23" fillId="0" borderId="0" xfId="87" applyFont="1" applyFill="1" applyBorder="1" applyAlignment="1">
      <alignment horizontal="right" wrapText="1"/>
    </xf>
    <xf numFmtId="0" fontId="23" fillId="0" borderId="0" xfId="87" applyFont="1" applyFill="1" applyBorder="1" applyAlignment="1">
      <alignment wrapText="1"/>
    </xf>
    <xf numFmtId="0" fontId="21" fillId="0" borderId="0" xfId="86" applyFont="1" applyFill="1" applyAlignment="1"/>
    <xf numFmtId="0" fontId="23" fillId="0" borderId="0" xfId="86" applyFont="1" applyFill="1" applyBorder="1" applyAlignment="1"/>
    <xf numFmtId="0" fontId="27" fillId="0" borderId="0" xfId="86" applyFont="1" applyFill="1" applyAlignment="1">
      <alignment horizontal="left" wrapText="1"/>
    </xf>
    <xf numFmtId="0" fontId="23" fillId="0" borderId="16" xfId="86" applyFont="1" applyFill="1" applyBorder="1" applyAlignment="1"/>
    <xf numFmtId="3" fontId="24" fillId="0" borderId="19" xfId="86" applyNumberFormat="1" applyFont="1" applyFill="1" applyBorder="1" applyAlignment="1">
      <alignment horizontal="right"/>
    </xf>
    <xf numFmtId="0" fontId="23" fillId="0" borderId="20" xfId="77" applyFont="1" applyFill="1" applyBorder="1" applyAlignment="1">
      <alignment horizontal="left" wrapText="1"/>
    </xf>
    <xf numFmtId="4" fontId="23" fillId="0" borderId="20" xfId="86" applyNumberFormat="1" applyFont="1" applyFill="1" applyBorder="1" applyAlignment="1">
      <alignment horizontal="right"/>
    </xf>
    <xf numFmtId="0" fontId="23" fillId="0" borderId="18" xfId="85" applyFont="1" applyFill="1" applyBorder="1" applyAlignment="1">
      <alignment horizontal="left" wrapText="1"/>
    </xf>
    <xf numFmtId="0" fontId="23" fillId="0" borderId="18" xfId="86" applyFont="1" applyFill="1" applyBorder="1" applyAlignment="1">
      <alignment horizontal="left" wrapText="1"/>
    </xf>
    <xf numFmtId="0" fontId="23" fillId="0" borderId="18" xfId="76" applyFont="1" applyFill="1" applyBorder="1" applyAlignment="1">
      <alignment horizontal="left" wrapText="1"/>
    </xf>
    <xf numFmtId="4" fontId="23" fillId="0" borderId="22" xfId="86" applyNumberFormat="1" applyFont="1" applyFill="1" applyBorder="1" applyAlignment="1">
      <alignment horizontal="right"/>
    </xf>
    <xf numFmtId="3" fontId="25" fillId="0" borderId="0" xfId="86" applyNumberFormat="1" applyFont="1" applyFill="1" applyAlignment="1">
      <alignment horizontal="right"/>
    </xf>
    <xf numFmtId="0" fontId="26" fillId="0" borderId="0" xfId="76" applyFont="1" applyFill="1" applyAlignment="1"/>
    <xf numFmtId="4" fontId="25" fillId="0" borderId="0" xfId="86" applyNumberFormat="1" applyFont="1" applyFill="1" applyAlignment="1">
      <alignment horizontal="right"/>
    </xf>
    <xf numFmtId="0" fontId="21" fillId="0" borderId="0" xfId="85" applyFont="1" applyFill="1" applyAlignment="1"/>
    <xf numFmtId="0" fontId="21" fillId="0" borderId="0" xfId="85" applyFont="1" applyFill="1" applyBorder="1" applyAlignment="1"/>
    <xf numFmtId="0" fontId="23" fillId="0" borderId="0" xfId="85" applyFont="1" applyFill="1" applyBorder="1" applyAlignment="1"/>
    <xf numFmtId="0" fontId="27" fillId="0" borderId="0" xfId="85" applyFont="1" applyFill="1" applyAlignment="1">
      <alignment horizontal="left" wrapText="1"/>
    </xf>
    <xf numFmtId="0" fontId="24" fillId="0" borderId="0" xfId="85" applyFont="1" applyFill="1" applyBorder="1" applyAlignment="1">
      <alignment horizontal="center" wrapText="1"/>
    </xf>
    <xf numFmtId="0" fontId="23" fillId="0" borderId="16" xfId="85" applyFont="1" applyFill="1" applyBorder="1" applyAlignment="1"/>
    <xf numFmtId="3" fontId="24" fillId="0" borderId="0" xfId="85" applyNumberFormat="1" applyFont="1" applyFill="1" applyBorder="1" applyAlignment="1">
      <alignment horizontal="right"/>
    </xf>
    <xf numFmtId="4" fontId="23" fillId="0" borderId="0" xfId="85" applyNumberFormat="1" applyFont="1" applyFill="1" applyBorder="1" applyAlignment="1">
      <alignment horizontal="right"/>
    </xf>
    <xf numFmtId="4" fontId="23" fillId="0" borderId="0" xfId="85" applyNumberFormat="1" applyFont="1" applyFill="1" applyBorder="1" applyAlignment="1">
      <alignment horizontal="right" wrapText="1"/>
    </xf>
    <xf numFmtId="3" fontId="23" fillId="0" borderId="20" xfId="85" applyNumberFormat="1" applyFont="1" applyFill="1" applyBorder="1" applyAlignment="1">
      <alignment horizontal="right"/>
    </xf>
    <xf numFmtId="0" fontId="23" fillId="0" borderId="0" xfId="85" applyFont="1" applyFill="1" applyBorder="1" applyAlignment="1">
      <alignment horizontal="right"/>
    </xf>
    <xf numFmtId="3" fontId="23" fillId="0" borderId="18" xfId="85" applyNumberFormat="1" applyFont="1" applyFill="1" applyBorder="1" applyAlignment="1">
      <alignment horizontal="right"/>
    </xf>
    <xf numFmtId="0" fontId="23" fillId="0" borderId="22" xfId="85" applyFont="1" applyFill="1" applyBorder="1" applyAlignment="1">
      <alignment horizontal="left" wrapText="1"/>
    </xf>
    <xf numFmtId="3" fontId="23" fillId="0" borderId="22" xfId="85" applyNumberFormat="1" applyFont="1" applyFill="1" applyBorder="1" applyAlignment="1">
      <alignment horizontal="right"/>
    </xf>
    <xf numFmtId="0" fontId="25" fillId="0" borderId="0" xfId="85" applyFont="1" applyFill="1" applyAlignment="1">
      <alignment horizontal="left" wrapText="1"/>
    </xf>
    <xf numFmtId="3" fontId="25" fillId="0" borderId="0" xfId="85" applyNumberFormat="1" applyFont="1" applyFill="1" applyAlignment="1">
      <alignment horizontal="right"/>
    </xf>
    <xf numFmtId="0" fontId="25" fillId="0" borderId="0" xfId="85" applyFont="1" applyFill="1" applyBorder="1" applyAlignment="1"/>
    <xf numFmtId="4" fontId="25" fillId="0" borderId="0" xfId="85" applyNumberFormat="1" applyFont="1" applyFill="1" applyAlignment="1">
      <alignment horizontal="right"/>
    </xf>
    <xf numFmtId="0" fontId="21" fillId="0" borderId="0" xfId="84" applyFont="1" applyFill="1" applyAlignment="1"/>
    <xf numFmtId="0" fontId="21" fillId="0" borderId="0" xfId="84" applyFont="1" applyFill="1" applyBorder="1" applyAlignment="1"/>
    <xf numFmtId="0" fontId="27" fillId="0" borderId="0" xfId="84" applyFont="1" applyFill="1" applyAlignment="1">
      <alignment horizontal="left" wrapText="1"/>
    </xf>
    <xf numFmtId="0" fontId="23" fillId="0" borderId="0" xfId="84" applyFont="1" applyFill="1" applyBorder="1" applyAlignment="1">
      <alignment wrapText="1"/>
    </xf>
    <xf numFmtId="0" fontId="24" fillId="0" borderId="0" xfId="84" applyFont="1" applyFill="1" applyBorder="1" applyAlignment="1">
      <alignment horizontal="center" wrapText="1"/>
    </xf>
    <xf numFmtId="0" fontId="23" fillId="0" borderId="0" xfId="84" applyFont="1" applyFill="1" applyBorder="1" applyAlignment="1">
      <alignment horizontal="center" wrapText="1"/>
    </xf>
    <xf numFmtId="3" fontId="24" fillId="0" borderId="0" xfId="84" applyNumberFormat="1" applyFont="1" applyFill="1" applyBorder="1" applyAlignment="1">
      <alignment horizontal="right"/>
    </xf>
    <xf numFmtId="4" fontId="23" fillId="0" borderId="0" xfId="84" applyNumberFormat="1" applyFont="1" applyFill="1" applyBorder="1" applyAlignment="1">
      <alignment horizontal="right"/>
    </xf>
    <xf numFmtId="4" fontId="23" fillId="0" borderId="0" xfId="84" applyNumberFormat="1" applyFont="1" applyFill="1" applyBorder="1" applyAlignment="1">
      <alignment horizontal="right" wrapText="1"/>
    </xf>
    <xf numFmtId="0" fontId="23" fillId="0" borderId="20" xfId="84" applyFont="1" applyFill="1" applyBorder="1" applyAlignment="1">
      <alignment horizontal="left"/>
    </xf>
    <xf numFmtId="3" fontId="23" fillId="0" borderId="20" xfId="84" applyNumberFormat="1" applyFont="1" applyFill="1" applyBorder="1" applyAlignment="1">
      <alignment horizontal="right"/>
    </xf>
    <xf numFmtId="0" fontId="23" fillId="0" borderId="0" xfId="84" applyFont="1" applyFill="1" applyBorder="1" applyAlignment="1"/>
    <xf numFmtId="0" fontId="21" fillId="0" borderId="0" xfId="84" applyFont="1" applyFill="1" applyAlignment="1">
      <alignment wrapText="1"/>
    </xf>
    <xf numFmtId="0" fontId="23" fillId="0" borderId="18" xfId="84" applyFont="1" applyFill="1" applyBorder="1" applyAlignment="1">
      <alignment horizontal="left"/>
    </xf>
    <xf numFmtId="3" fontId="23" fillId="0" borderId="18" xfId="84" applyNumberFormat="1" applyFont="1" applyFill="1" applyBorder="1" applyAlignment="1">
      <alignment horizontal="right"/>
    </xf>
    <xf numFmtId="0" fontId="23" fillId="0" borderId="22" xfId="84" applyFont="1" applyFill="1" applyBorder="1" applyAlignment="1">
      <alignment horizontal="left"/>
    </xf>
    <xf numFmtId="3" fontId="23" fillId="0" borderId="22" xfId="84" applyNumberFormat="1" applyFont="1" applyFill="1" applyBorder="1" applyAlignment="1">
      <alignment horizontal="right"/>
    </xf>
    <xf numFmtId="3" fontId="25" fillId="0" borderId="0" xfId="84" applyNumberFormat="1" applyFont="1" applyFill="1" applyAlignment="1">
      <alignment horizontal="right"/>
    </xf>
    <xf numFmtId="0" fontId="25" fillId="0" borderId="0" xfId="84" applyFont="1" applyFill="1" applyBorder="1" applyAlignment="1"/>
    <xf numFmtId="3" fontId="21" fillId="0" borderId="0" xfId="84" applyNumberFormat="1" applyFont="1" applyFill="1" applyAlignment="1"/>
    <xf numFmtId="0" fontId="21" fillId="0" borderId="0" xfId="83" applyFont="1" applyFill="1" applyAlignment="1"/>
    <xf numFmtId="0" fontId="23" fillId="0" borderId="0" xfId="83" applyFont="1" applyFill="1" applyBorder="1" applyAlignment="1"/>
    <xf numFmtId="0" fontId="23" fillId="0" borderId="20" xfId="82" applyFont="1" applyFill="1" applyBorder="1" applyAlignment="1">
      <alignment wrapText="1"/>
    </xf>
    <xf numFmtId="4" fontId="23" fillId="0" borderId="20" xfId="83" applyNumberFormat="1" applyFont="1" applyFill="1" applyBorder="1" applyAlignment="1">
      <alignment horizontal="right"/>
    </xf>
    <xf numFmtId="4" fontId="23" fillId="0" borderId="18" xfId="83" applyNumberFormat="1" applyFont="1" applyFill="1" applyBorder="1" applyAlignment="1">
      <alignment horizontal="right" wrapText="1"/>
    </xf>
    <xf numFmtId="4" fontId="23" fillId="0" borderId="18" xfId="83" applyNumberFormat="1" applyFont="1" applyFill="1" applyBorder="1" applyAlignment="1">
      <alignment horizontal="right"/>
    </xf>
    <xf numFmtId="4" fontId="23" fillId="0" borderId="0" xfId="83" applyNumberFormat="1" applyFont="1" applyFill="1" applyBorder="1" applyAlignment="1">
      <alignment horizontal="right" wrapText="1"/>
    </xf>
    <xf numFmtId="0" fontId="23" fillId="0" borderId="18" xfId="83" applyFont="1" applyFill="1" applyBorder="1" applyAlignment="1">
      <alignment wrapText="1"/>
    </xf>
    <xf numFmtId="4" fontId="23" fillId="0" borderId="22" xfId="83" applyNumberFormat="1" applyFont="1" applyFill="1" applyBorder="1" applyAlignment="1">
      <alignment horizontal="right"/>
    </xf>
    <xf numFmtId="0" fontId="21" fillId="0" borderId="0" xfId="82" applyFont="1" applyFill="1" applyAlignment="1"/>
    <xf numFmtId="0" fontId="23" fillId="0" borderId="0" xfId="82" applyFont="1" applyFill="1" applyBorder="1" applyAlignment="1"/>
    <xf numFmtId="0" fontId="24" fillId="0" borderId="0" xfId="82" applyFont="1" applyFill="1" applyBorder="1" applyAlignment="1">
      <alignment horizontal="right" wrapText="1"/>
    </xf>
    <xf numFmtId="0" fontId="23" fillId="0" borderId="16" xfId="82" applyFont="1" applyFill="1" applyBorder="1" applyAlignment="1"/>
    <xf numFmtId="3" fontId="23" fillId="0" borderId="0" xfId="82" applyNumberFormat="1" applyFont="1" applyFill="1" applyBorder="1" applyAlignment="1">
      <alignment horizontal="right"/>
    </xf>
    <xf numFmtId="3" fontId="23" fillId="0" borderId="0" xfId="82" applyNumberFormat="1" applyFont="1" applyFill="1" applyBorder="1" applyAlignment="1">
      <alignment horizontal="right" wrapText="1"/>
    </xf>
    <xf numFmtId="4" fontId="23" fillId="0" borderId="0" xfId="81" applyNumberFormat="1" applyFont="1" applyFill="1" applyBorder="1" applyAlignment="1">
      <alignment horizontal="right"/>
    </xf>
    <xf numFmtId="0" fontId="23" fillId="0" borderId="0" xfId="81" applyFont="1" applyFill="1" applyBorder="1" applyAlignment="1"/>
    <xf numFmtId="0" fontId="27" fillId="0" borderId="0" xfId="81" applyFont="1" applyFill="1" applyAlignment="1">
      <alignment horizontal="left" wrapText="1"/>
    </xf>
    <xf numFmtId="3" fontId="24" fillId="0" borderId="0" xfId="81" applyNumberFormat="1" applyFont="1" applyFill="1" applyBorder="1" applyAlignment="1">
      <alignment horizontal="right"/>
    </xf>
    <xf numFmtId="0" fontId="23" fillId="0" borderId="20" xfId="81" applyFont="1" applyFill="1" applyBorder="1" applyAlignment="1">
      <alignment wrapText="1"/>
    </xf>
    <xf numFmtId="4" fontId="23" fillId="0" borderId="20" xfId="81" applyNumberFormat="1" applyFont="1" applyFill="1" applyBorder="1" applyAlignment="1">
      <alignment horizontal="right"/>
    </xf>
    <xf numFmtId="0" fontId="23" fillId="0" borderId="18" xfId="81" applyFont="1" applyFill="1" applyBorder="1" applyAlignment="1">
      <alignment wrapText="1"/>
    </xf>
    <xf numFmtId="4" fontId="23" fillId="0" borderId="18" xfId="81" applyNumberFormat="1" applyFont="1" applyFill="1" applyBorder="1" applyAlignment="1">
      <alignment horizontal="right"/>
    </xf>
    <xf numFmtId="0" fontId="23" fillId="0" borderId="22" xfId="81" applyFont="1" applyFill="1" applyBorder="1" applyAlignment="1">
      <alignment wrapText="1"/>
    </xf>
    <xf numFmtId="4" fontId="23" fillId="0" borderId="22" xfId="81" applyNumberFormat="1" applyFont="1" applyFill="1" applyBorder="1" applyAlignment="1">
      <alignment horizontal="right"/>
    </xf>
    <xf numFmtId="0" fontId="21" fillId="0" borderId="0" xfId="80" applyFont="1" applyFill="1" applyBorder="1" applyAlignment="1"/>
    <xf numFmtId="0" fontId="23" fillId="0" borderId="0" xfId="80" applyFont="1" applyFill="1" applyBorder="1" applyAlignment="1"/>
    <xf numFmtId="0" fontId="27" fillId="0" borderId="0" xfId="80" applyFont="1" applyFill="1" applyAlignment="1">
      <alignment horizontal="left" wrapText="1"/>
    </xf>
    <xf numFmtId="0" fontId="24" fillId="0" borderId="0" xfId="80" applyFont="1" applyFill="1" applyBorder="1" applyAlignment="1">
      <alignment horizontal="center" wrapText="1"/>
    </xf>
    <xf numFmtId="3" fontId="24" fillId="0" borderId="0" xfId="80" applyNumberFormat="1" applyFont="1" applyFill="1" applyBorder="1" applyAlignment="1">
      <alignment horizontal="right"/>
    </xf>
    <xf numFmtId="4" fontId="23" fillId="0" borderId="0" xfId="80" applyNumberFormat="1" applyFont="1" applyFill="1" applyBorder="1" applyAlignment="1">
      <alignment horizontal="right"/>
    </xf>
    <xf numFmtId="4" fontId="23" fillId="0" borderId="0" xfId="80" applyNumberFormat="1" applyFont="1" applyFill="1" applyBorder="1" applyAlignment="1">
      <alignment horizontal="right" wrapText="1"/>
    </xf>
    <xf numFmtId="0" fontId="23" fillId="0" borderId="20" xfId="80" applyFont="1" applyFill="1" applyBorder="1" applyAlignment="1">
      <alignment wrapText="1"/>
    </xf>
    <xf numFmtId="3" fontId="23" fillId="0" borderId="20" xfId="80" applyNumberFormat="1" applyFont="1" applyFill="1" applyBorder="1" applyAlignment="1">
      <alignment horizontal="right"/>
    </xf>
    <xf numFmtId="0" fontId="23" fillId="0" borderId="0" xfId="80" applyFont="1" applyFill="1" applyBorder="1" applyAlignment="1">
      <alignment horizontal="right"/>
    </xf>
    <xf numFmtId="0" fontId="23" fillId="0" borderId="18" xfId="80" applyFont="1" applyFill="1" applyBorder="1" applyAlignment="1">
      <alignment wrapText="1"/>
    </xf>
    <xf numFmtId="3" fontId="23" fillId="0" borderId="18" xfId="80" applyNumberFormat="1" applyFont="1" applyFill="1" applyBorder="1" applyAlignment="1">
      <alignment horizontal="right"/>
    </xf>
    <xf numFmtId="0" fontId="23" fillId="0" borderId="22" xfId="80" applyFont="1" applyFill="1" applyBorder="1" applyAlignment="1">
      <alignment wrapText="1"/>
    </xf>
    <xf numFmtId="3" fontId="23" fillId="0" borderId="22" xfId="80" applyNumberFormat="1" applyFont="1" applyFill="1" applyBorder="1" applyAlignment="1">
      <alignment horizontal="right"/>
    </xf>
    <xf numFmtId="0" fontId="21" fillId="0" borderId="0" xfId="79" applyFont="1" applyFill="1" applyAlignment="1">
      <alignment vertical="top"/>
    </xf>
    <xf numFmtId="0" fontId="21" fillId="0" borderId="0" xfId="104" applyFont="1" applyFill="1" applyAlignment="1">
      <alignment vertical="top"/>
    </xf>
    <xf numFmtId="0" fontId="21" fillId="0" borderId="0" xfId="103" applyFont="1" applyFill="1" applyAlignment="1">
      <alignment vertical="top"/>
    </xf>
    <xf numFmtId="0" fontId="21" fillId="0" borderId="0" xfId="94" applyFont="1" applyFill="1" applyAlignment="1">
      <alignment horizontal="left" vertical="top"/>
    </xf>
    <xf numFmtId="0" fontId="21" fillId="0" borderId="0" xfId="93" applyFont="1" applyFill="1" applyAlignment="1">
      <alignment horizontal="left" vertical="top"/>
    </xf>
    <xf numFmtId="0" fontId="21" fillId="0" borderId="0" xfId="92" applyFont="1" applyFill="1" applyAlignment="1">
      <alignment vertical="top"/>
    </xf>
    <xf numFmtId="0" fontId="21" fillId="0" borderId="0" xfId="91" applyFont="1" applyFill="1" applyAlignment="1">
      <alignment vertical="top"/>
    </xf>
    <xf numFmtId="0" fontId="21" fillId="0" borderId="0" xfId="90" applyFont="1" applyFill="1" applyAlignment="1">
      <alignment vertical="top"/>
    </xf>
    <xf numFmtId="0" fontId="21" fillId="0" borderId="0" xfId="86" applyFont="1" applyFill="1" applyAlignment="1">
      <alignment vertical="top"/>
    </xf>
    <xf numFmtId="0" fontId="21" fillId="0" borderId="0" xfId="85" applyFont="1" applyFill="1" applyAlignment="1">
      <alignment vertical="top"/>
    </xf>
    <xf numFmtId="0" fontId="21" fillId="0" borderId="0" xfId="84" applyFont="1" applyFill="1" applyAlignment="1">
      <alignment vertical="top"/>
    </xf>
    <xf numFmtId="0" fontId="21" fillId="0" borderId="0" xfId="81" applyFont="1" applyFill="1" applyAlignment="1">
      <alignment horizontal="left" vertical="top"/>
    </xf>
    <xf numFmtId="0" fontId="21" fillId="0" borderId="0" xfId="80" applyFont="1" applyFill="1" applyAlignment="1">
      <alignment horizontal="left" vertical="top"/>
    </xf>
    <xf numFmtId="0" fontId="21" fillId="0" borderId="0" xfId="90" applyFont="1" applyFill="1" applyAlignment="1">
      <alignment horizontal="left"/>
    </xf>
    <xf numFmtId="0" fontId="23" fillId="0" borderId="0" xfId="90" applyFont="1" applyFill="1" applyBorder="1" applyAlignment="1">
      <alignment horizontal="left"/>
    </xf>
    <xf numFmtId="0" fontId="24" fillId="0" borderId="0" xfId="90" applyFont="1" applyFill="1" applyBorder="1" applyAlignment="1">
      <alignment horizontal="left" wrapText="1"/>
    </xf>
    <xf numFmtId="0" fontId="23" fillId="0" borderId="18" xfId="90" applyFont="1" applyFill="1" applyBorder="1" applyAlignment="1">
      <alignment horizontal="left"/>
    </xf>
    <xf numFmtId="0" fontId="28" fillId="0" borderId="0" xfId="90" applyFont="1" applyFill="1" applyAlignment="1">
      <alignment horizontal="left"/>
    </xf>
    <xf numFmtId="0" fontId="23" fillId="0" borderId="22" xfId="90" applyFont="1" applyFill="1" applyBorder="1" applyAlignment="1">
      <alignment horizontal="left"/>
    </xf>
    <xf numFmtId="0" fontId="21" fillId="0" borderId="0" xfId="91" applyFont="1" applyFill="1" applyAlignment="1">
      <alignment horizontal="left"/>
    </xf>
    <xf numFmtId="0" fontId="23" fillId="0" borderId="0" xfId="91" applyFont="1" applyFill="1" applyBorder="1" applyAlignment="1">
      <alignment horizontal="left"/>
    </xf>
    <xf numFmtId="0" fontId="24" fillId="0" borderId="0" xfId="91" applyFont="1" applyFill="1" applyBorder="1" applyAlignment="1">
      <alignment horizontal="left" wrapText="1"/>
    </xf>
    <xf numFmtId="0" fontId="23" fillId="0" borderId="18" xfId="91" applyFont="1" applyFill="1" applyBorder="1" applyAlignment="1">
      <alignment horizontal="left"/>
    </xf>
    <xf numFmtId="0" fontId="28" fillId="0" borderId="0" xfId="91" applyFont="1" applyFill="1" applyAlignment="1">
      <alignment horizontal="left"/>
    </xf>
    <xf numFmtId="0" fontId="23" fillId="0" borderId="22" xfId="91" applyFont="1" applyFill="1" applyBorder="1" applyAlignment="1">
      <alignment horizontal="left"/>
    </xf>
    <xf numFmtId="0" fontId="21" fillId="0" borderId="0" xfId="102" applyFont="1" applyFill="1" applyBorder="1" applyAlignment="1"/>
    <xf numFmtId="3" fontId="23" fillId="0" borderId="0" xfId="102" applyNumberFormat="1" applyFont="1" applyFill="1" applyBorder="1" applyAlignment="1">
      <alignment horizontal="right"/>
    </xf>
    <xf numFmtId="3" fontId="23" fillId="0" borderId="0" xfId="102" applyNumberFormat="1" applyFont="1" applyFill="1" applyBorder="1" applyAlignment="1">
      <alignment horizontal="right" wrapText="1"/>
    </xf>
    <xf numFmtId="0" fontId="21" fillId="0" borderId="0" xfId="104" applyFont="1" applyFill="1" applyAlignment="1">
      <alignment horizontal="left"/>
    </xf>
    <xf numFmtId="0" fontId="23" fillId="0" borderId="0" xfId="104" applyFont="1" applyFill="1" applyBorder="1" applyAlignment="1">
      <alignment horizontal="left" wrapText="1"/>
    </xf>
    <xf numFmtId="0" fontId="24" fillId="0" borderId="0" xfId="104" applyFont="1" applyFill="1" applyBorder="1" applyAlignment="1">
      <alignment horizontal="left" wrapText="1"/>
    </xf>
    <xf numFmtId="49" fontId="23" fillId="0" borderId="18" xfId="104" applyNumberFormat="1" applyFont="1" applyFill="1" applyBorder="1" applyAlignment="1">
      <alignment horizontal="left" wrapText="1"/>
    </xf>
    <xf numFmtId="0" fontId="28" fillId="0" borderId="21" xfId="104" applyFont="1" applyFill="1" applyBorder="1" applyAlignment="1">
      <alignment horizontal="left"/>
    </xf>
    <xf numFmtId="49" fontId="23" fillId="0" borderId="22" xfId="104" applyNumberFormat="1" applyFont="1" applyFill="1" applyBorder="1" applyAlignment="1">
      <alignment horizontal="left" wrapText="1"/>
    </xf>
    <xf numFmtId="0" fontId="28" fillId="0" borderId="0" xfId="104" applyFont="1" applyFill="1" applyAlignment="1">
      <alignment horizontal="left"/>
    </xf>
    <xf numFmtId="0" fontId="24" fillId="0" borderId="16" xfId="114" applyFont="1" applyFill="1" applyBorder="1" applyAlignment="1">
      <alignment horizontal="right"/>
    </xf>
    <xf numFmtId="0" fontId="23" fillId="0" borderId="22" xfId="98" applyFont="1" applyFill="1" applyBorder="1" applyAlignment="1"/>
    <xf numFmtId="3" fontId="23" fillId="0" borderId="22" xfId="98" applyNumberFormat="1" applyFont="1" applyFill="1" applyBorder="1" applyAlignment="1">
      <alignment horizontal="right"/>
    </xf>
    <xf numFmtId="4" fontId="23" fillId="0" borderId="16" xfId="98" applyNumberFormat="1" applyFont="1" applyFill="1" applyBorder="1" applyAlignment="1">
      <alignment horizontal="center" wrapText="1"/>
    </xf>
    <xf numFmtId="4" fontId="23" fillId="0" borderId="16" xfId="79" applyNumberFormat="1" applyFont="1" applyFill="1" applyBorder="1" applyAlignment="1">
      <alignment horizontal="right" wrapText="1"/>
    </xf>
    <xf numFmtId="0" fontId="54" fillId="0" borderId="0" xfId="69" applyFont="1" applyFill="1" applyAlignment="1" applyProtection="1">
      <alignment horizontal="left" indent="2"/>
    </xf>
    <xf numFmtId="0" fontId="22" fillId="0" borderId="0" xfId="79"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3" applyFont="1" applyFill="1" applyBorder="1" applyAlignment="1">
      <alignment horizontal="left" vertical="top" wrapText="1"/>
    </xf>
    <xf numFmtId="0" fontId="21" fillId="0" borderId="0" xfId="117" applyFont="1" applyFill="1" applyAlignment="1"/>
    <xf numFmtId="2" fontId="21" fillId="0" borderId="0" xfId="117" applyNumberFormat="1" applyFont="1" applyFill="1" applyAlignment="1">
      <alignment horizontal="right"/>
    </xf>
    <xf numFmtId="0" fontId="21" fillId="0" borderId="0" xfId="117" applyFont="1" applyFill="1" applyAlignment="1">
      <alignment vertical="top"/>
    </xf>
    <xf numFmtId="0" fontId="21" fillId="0" borderId="0" xfId="116" applyFont="1" applyFill="1" applyAlignment="1">
      <alignment horizontal="left"/>
    </xf>
    <xf numFmtId="0" fontId="21" fillId="0" borderId="0" xfId="116" applyFont="1" applyFill="1" applyAlignment="1"/>
    <xf numFmtId="0" fontId="21" fillId="0" borderId="0" xfId="116" applyFont="1" applyFill="1" applyAlignment="1">
      <alignment vertical="top"/>
    </xf>
    <xf numFmtId="0" fontId="51" fillId="0" borderId="0" xfId="116" applyFont="1" applyFill="1" applyBorder="1" applyAlignment="1">
      <alignment horizontal="left" wrapText="1"/>
    </xf>
    <xf numFmtId="0" fontId="21" fillId="0" borderId="0" xfId="115" applyFont="1" applyFill="1" applyAlignment="1"/>
    <xf numFmtId="0" fontId="21" fillId="0" borderId="0" xfId="115" applyFont="1" applyFill="1" applyBorder="1" applyAlignment="1"/>
    <xf numFmtId="0" fontId="21" fillId="0" borderId="0" xfId="115" applyFont="1" applyFill="1" applyAlignment="1">
      <alignment vertical="top"/>
    </xf>
    <xf numFmtId="0" fontId="27" fillId="0" borderId="0" xfId="115" applyFont="1" applyFill="1" applyAlignment="1">
      <alignment horizontal="left" wrapText="1"/>
    </xf>
    <xf numFmtId="0" fontId="24" fillId="0" borderId="16" xfId="115" applyFont="1" applyFill="1" applyBorder="1" applyAlignment="1">
      <alignment horizontal="center" wrapText="1"/>
    </xf>
    <xf numFmtId="0" fontId="21" fillId="0" borderId="0" xfId="106" applyFont="1" applyFill="1" applyAlignment="1">
      <alignment vertical="top"/>
    </xf>
    <xf numFmtId="0" fontId="27" fillId="0" borderId="0" xfId="106" applyFont="1" applyFill="1" applyAlignment="1">
      <alignment horizontal="left" wrapText="1"/>
    </xf>
    <xf numFmtId="0" fontId="21" fillId="0" borderId="0" xfId="114" applyFont="1" applyFill="1" applyAlignment="1">
      <alignment vertical="top"/>
    </xf>
    <xf numFmtId="0" fontId="21" fillId="0" borderId="0" xfId="113" applyFont="1" applyFill="1" applyAlignment="1">
      <alignment vertical="top"/>
    </xf>
    <xf numFmtId="0" fontId="27" fillId="0" borderId="0" xfId="113" applyFont="1" applyFill="1" applyAlignment="1">
      <alignment horizontal="left" wrapText="1"/>
    </xf>
    <xf numFmtId="0" fontId="21" fillId="0" borderId="0" xfId="112" applyFont="1" applyFill="1" applyAlignment="1">
      <alignment vertical="top"/>
    </xf>
    <xf numFmtId="0" fontId="21" fillId="0" borderId="0" xfId="111" applyFont="1" applyFill="1" applyAlignment="1">
      <alignment vertical="top"/>
    </xf>
    <xf numFmtId="0" fontId="27" fillId="0" borderId="0" xfId="111" applyFont="1" applyFill="1" applyAlignment="1">
      <alignment horizontal="left" wrapText="1"/>
    </xf>
    <xf numFmtId="0" fontId="21" fillId="0" borderId="0" xfId="110" applyFont="1" applyFill="1" applyAlignment="1">
      <alignment vertical="top"/>
    </xf>
    <xf numFmtId="0" fontId="21" fillId="0" borderId="0" xfId="109" applyFont="1" applyFill="1" applyAlignment="1">
      <alignment vertical="top"/>
    </xf>
    <xf numFmtId="0" fontId="27" fillId="0" borderId="0" xfId="109" applyFont="1" applyFill="1" applyAlignment="1">
      <alignment horizontal="left" wrapText="1"/>
    </xf>
    <xf numFmtId="0" fontId="21" fillId="0" borderId="0" xfId="108" applyFont="1" applyFill="1" applyAlignment="1">
      <alignment vertical="top"/>
    </xf>
    <xf numFmtId="0" fontId="21" fillId="0" borderId="0" xfId="107" applyFont="1" applyFill="1" applyAlignment="1">
      <alignment vertical="top"/>
    </xf>
    <xf numFmtId="0" fontId="27" fillId="0" borderId="0" xfId="107" applyFont="1" applyFill="1" applyAlignment="1">
      <alignment horizontal="left" wrapText="1"/>
    </xf>
    <xf numFmtId="0" fontId="21" fillId="0" borderId="19" xfId="107" applyFont="1" applyFill="1" applyBorder="1" applyAlignment="1"/>
    <xf numFmtId="0" fontId="21" fillId="0" borderId="0" xfId="105" applyFont="1" applyFill="1" applyAlignment="1">
      <alignment vertical="top"/>
    </xf>
    <xf numFmtId="0" fontId="21" fillId="0" borderId="0" xfId="102" applyFont="1" applyFill="1" applyAlignment="1">
      <alignment vertical="top"/>
    </xf>
    <xf numFmtId="0" fontId="27" fillId="0" borderId="0" xfId="102" applyFont="1" applyFill="1" applyAlignment="1">
      <alignment horizontal="left" wrapText="1"/>
    </xf>
    <xf numFmtId="0" fontId="52" fillId="0" borderId="0" xfId="102" applyFont="1" applyFill="1" applyAlignment="1"/>
    <xf numFmtId="0" fontId="23" fillId="0" borderId="19" xfId="102" applyFont="1" applyFill="1" applyBorder="1" applyAlignment="1"/>
    <xf numFmtId="10" fontId="21" fillId="0" borderId="0" xfId="102" applyNumberFormat="1" applyFont="1" applyFill="1" applyAlignment="1"/>
    <xf numFmtId="0" fontId="21" fillId="0" borderId="0" xfId="102" applyFont="1" applyFill="1" applyAlignment="1">
      <alignment wrapText="1"/>
    </xf>
    <xf numFmtId="4" fontId="21" fillId="0" borderId="0" xfId="102" applyNumberFormat="1" applyFont="1" applyFill="1" applyAlignment="1"/>
    <xf numFmtId="2" fontId="21" fillId="0" borderId="0" xfId="102" applyNumberFormat="1" applyFont="1" applyFill="1" applyAlignment="1"/>
    <xf numFmtId="164" fontId="21" fillId="0" borderId="0" xfId="102" applyNumberFormat="1" applyFont="1" applyFill="1" applyAlignment="1"/>
    <xf numFmtId="3" fontId="21" fillId="0" borderId="0" xfId="102" applyNumberFormat="1" applyFont="1" applyFill="1" applyAlignment="1"/>
    <xf numFmtId="3" fontId="48" fillId="0" borderId="0" xfId="0" applyNumberFormat="1" applyFont="1" applyFill="1" applyAlignment="1"/>
    <xf numFmtId="0" fontId="21" fillId="0" borderId="0" xfId="101" applyFont="1" applyFill="1" applyAlignment="1">
      <alignment vertical="top"/>
    </xf>
    <xf numFmtId="0" fontId="27" fillId="0" borderId="0" xfId="101" applyFont="1" applyFill="1" applyAlignment="1">
      <alignment horizontal="left" wrapText="1"/>
    </xf>
    <xf numFmtId="0" fontId="52" fillId="0" borderId="0" xfId="101" applyFont="1" applyFill="1" applyAlignment="1"/>
    <xf numFmtId="0" fontId="23" fillId="0" borderId="16" xfId="101" applyFont="1" applyFill="1" applyBorder="1" applyAlignment="1"/>
    <xf numFmtId="0" fontId="23" fillId="0" borderId="19" xfId="101" applyFont="1" applyFill="1" applyBorder="1" applyAlignment="1"/>
    <xf numFmtId="2" fontId="21" fillId="0" borderId="0" xfId="101" applyNumberFormat="1" applyFont="1" applyFill="1" applyAlignment="1"/>
    <xf numFmtId="0" fontId="21" fillId="0" borderId="0" xfId="101" applyFont="1" applyFill="1" applyAlignment="1">
      <alignment wrapText="1"/>
    </xf>
    <xf numFmtId="0" fontId="21" fillId="0" borderId="0" xfId="100" applyFont="1" applyFill="1" applyAlignment="1">
      <alignment vertical="top"/>
    </xf>
    <xf numFmtId="0" fontId="27" fillId="0" borderId="0" xfId="100" applyFont="1" applyFill="1" applyAlignment="1">
      <alignment horizontal="left" wrapText="1"/>
    </xf>
    <xf numFmtId="0" fontId="52" fillId="0" borderId="0" xfId="100" applyFont="1" applyFill="1" applyAlignment="1"/>
    <xf numFmtId="0" fontId="21" fillId="0" borderId="0" xfId="100" applyFont="1" applyFill="1" applyAlignment="1">
      <alignment wrapText="1"/>
    </xf>
    <xf numFmtId="0" fontId="21" fillId="0" borderId="0" xfId="99" applyFont="1" applyFill="1" applyAlignment="1">
      <alignment vertical="top"/>
    </xf>
    <xf numFmtId="0" fontId="27" fillId="0" borderId="0" xfId="99" applyFont="1" applyFill="1" applyBorder="1" applyAlignment="1">
      <alignment horizontal="left" wrapText="1"/>
    </xf>
    <xf numFmtId="0" fontId="52" fillId="0" borderId="0" xfId="99" applyFont="1" applyFill="1" applyBorder="1" applyAlignment="1"/>
    <xf numFmtId="0" fontId="21" fillId="0" borderId="0" xfId="98" applyFont="1" applyFill="1" applyAlignment="1">
      <alignment vertical="top"/>
    </xf>
    <xf numFmtId="0" fontId="27" fillId="0" borderId="0" xfId="98" applyFont="1" applyFill="1" applyBorder="1" applyAlignment="1">
      <alignment horizontal="left" wrapText="1"/>
    </xf>
    <xf numFmtId="0" fontId="52" fillId="0" borderId="0" xfId="98" applyFont="1" applyFill="1" applyBorder="1" applyAlignment="1"/>
    <xf numFmtId="0" fontId="25" fillId="0" borderId="19" xfId="98" applyFont="1" applyFill="1" applyBorder="1" applyAlignment="1">
      <alignment wrapText="1"/>
    </xf>
    <xf numFmtId="165" fontId="21" fillId="0" borderId="0" xfId="98" applyNumberFormat="1" applyFont="1" applyFill="1" applyAlignment="1"/>
    <xf numFmtId="4" fontId="21" fillId="0" borderId="0" xfId="98" applyNumberFormat="1" applyFont="1" applyFill="1" applyAlignment="1"/>
    <xf numFmtId="3" fontId="21" fillId="0" borderId="0" xfId="98" applyNumberFormat="1" applyFont="1" applyFill="1" applyAlignment="1"/>
    <xf numFmtId="0" fontId="21" fillId="0" borderId="0" xfId="97" applyFont="1" applyFill="1" applyAlignment="1">
      <alignment vertical="top"/>
    </xf>
    <xf numFmtId="0" fontId="27" fillId="0" borderId="0" xfId="97" applyFont="1" applyFill="1" applyAlignment="1">
      <alignment wrapText="1"/>
    </xf>
    <xf numFmtId="0" fontId="27" fillId="0" borderId="0" xfId="97" applyFont="1" applyFill="1" applyAlignment="1">
      <alignment horizontal="left" wrapText="1"/>
    </xf>
    <xf numFmtId="0" fontId="23" fillId="0" borderId="0" xfId="97" applyFont="1" applyFill="1" applyBorder="1" applyAlignment="1"/>
    <xf numFmtId="3" fontId="21" fillId="0" borderId="0" xfId="97" applyNumberFormat="1" applyFont="1" applyFill="1" applyAlignment="1"/>
    <xf numFmtId="0" fontId="21" fillId="0" borderId="0" xfId="96" applyFont="1" applyFill="1" applyAlignment="1">
      <alignment vertical="top"/>
    </xf>
    <xf numFmtId="0" fontId="27" fillId="0" borderId="0" xfId="96" applyFont="1" applyFill="1" applyAlignment="1">
      <alignment horizontal="left" wrapText="1"/>
    </xf>
    <xf numFmtId="0" fontId="52" fillId="0" borderId="0" xfId="96" applyFont="1" applyFill="1" applyAlignment="1"/>
    <xf numFmtId="0" fontId="23" fillId="0" borderId="16" xfId="96" applyFont="1" applyFill="1" applyBorder="1" applyAlignment="1"/>
    <xf numFmtId="0" fontId="23" fillId="0" borderId="19" xfId="96" applyFont="1" applyFill="1" applyBorder="1" applyAlignment="1"/>
    <xf numFmtId="0" fontId="21" fillId="0" borderId="0" xfId="96" applyFont="1" applyFill="1" applyAlignment="1">
      <alignment wrapText="1"/>
    </xf>
    <xf numFmtId="4" fontId="21" fillId="0" borderId="0" xfId="96" applyNumberFormat="1" applyFont="1" applyFill="1" applyAlignment="1">
      <alignment wrapText="1"/>
    </xf>
    <xf numFmtId="0" fontId="21" fillId="0" borderId="0" xfId="95" applyFont="1" applyFill="1" applyAlignment="1">
      <alignment vertical="top"/>
    </xf>
    <xf numFmtId="0" fontId="27" fillId="0" borderId="0" xfId="95" applyFont="1" applyFill="1" applyAlignment="1">
      <alignment horizontal="left" wrapText="1"/>
    </xf>
    <xf numFmtId="0" fontId="52" fillId="0" borderId="0" xfId="95" applyFont="1" applyFill="1" applyAlignment="1"/>
    <xf numFmtId="0" fontId="21" fillId="0" borderId="0" xfId="95" applyFont="1" applyFill="1" applyAlignment="1">
      <alignment wrapText="1"/>
    </xf>
    <xf numFmtId="0" fontId="21" fillId="0" borderId="0" xfId="89" applyFont="1" applyFill="1" applyAlignment="1">
      <alignment vertical="top"/>
    </xf>
    <xf numFmtId="0" fontId="27" fillId="0" borderId="0" xfId="89" applyFont="1" applyFill="1" applyAlignment="1">
      <alignment horizontal="left" wrapText="1"/>
    </xf>
    <xf numFmtId="0" fontId="21" fillId="0" borderId="0" xfId="89" applyFont="1" applyFill="1" applyAlignment="1">
      <alignment wrapText="1"/>
    </xf>
    <xf numFmtId="0" fontId="21" fillId="0" borderId="0" xfId="88" applyFont="1" applyFill="1" applyAlignment="1">
      <alignment vertical="top"/>
    </xf>
    <xf numFmtId="0" fontId="27" fillId="0" borderId="0" xfId="88" applyFont="1" applyFill="1" applyAlignment="1">
      <alignment horizontal="left" wrapText="1"/>
    </xf>
    <xf numFmtId="0" fontId="52" fillId="0" borderId="0" xfId="88" applyFont="1" applyFill="1" applyAlignment="1"/>
    <xf numFmtId="0" fontId="23" fillId="0" borderId="16" xfId="88" applyFont="1" applyFill="1" applyBorder="1" applyAlignment="1"/>
    <xf numFmtId="0" fontId="23" fillId="0" borderId="19" xfId="88" applyFont="1" applyFill="1" applyBorder="1" applyAlignment="1"/>
    <xf numFmtId="0" fontId="21" fillId="0" borderId="0" xfId="88" applyFont="1" applyFill="1" applyAlignment="1">
      <alignment wrapText="1"/>
    </xf>
    <xf numFmtId="0" fontId="21" fillId="0" borderId="0" xfId="87" applyFont="1" applyFill="1" applyAlignment="1">
      <alignment vertical="top"/>
    </xf>
    <xf numFmtId="0" fontId="27" fillId="0" borderId="0" xfId="87" applyFont="1" applyFill="1" applyAlignment="1">
      <alignment horizontal="left" wrapText="1"/>
    </xf>
    <xf numFmtId="0" fontId="52" fillId="0" borderId="0" xfId="87" applyFont="1" applyFill="1" applyAlignment="1"/>
    <xf numFmtId="0" fontId="21" fillId="0" borderId="0" xfId="87" applyFont="1" applyFill="1" applyAlignment="1">
      <alignment wrapText="1"/>
    </xf>
    <xf numFmtId="0" fontId="21" fillId="0" borderId="0" xfId="87" applyFont="1" applyFill="1" applyBorder="1" applyAlignment="1"/>
    <xf numFmtId="0" fontId="21" fillId="0" borderId="0" xfId="83" applyFont="1" applyFill="1" applyAlignment="1">
      <alignment vertical="top"/>
    </xf>
    <xf numFmtId="0" fontId="27" fillId="0" borderId="0" xfId="83" applyFont="1" applyFill="1" applyAlignment="1">
      <alignment horizontal="left" wrapText="1"/>
    </xf>
    <xf numFmtId="0" fontId="52" fillId="0" borderId="0" xfId="83" applyFont="1" applyFill="1" applyAlignment="1"/>
    <xf numFmtId="0" fontId="23" fillId="0" borderId="16" xfId="83" applyFont="1" applyFill="1" applyBorder="1" applyAlignment="1"/>
    <xf numFmtId="0" fontId="23" fillId="0" borderId="19" xfId="83" applyFont="1" applyFill="1" applyBorder="1" applyAlignment="1"/>
    <xf numFmtId="0" fontId="21" fillId="0" borderId="0" xfId="83" applyFont="1" applyFill="1" applyAlignment="1">
      <alignment wrapText="1"/>
    </xf>
    <xf numFmtId="4" fontId="21" fillId="0" borderId="0" xfId="83" applyNumberFormat="1" applyFont="1" applyFill="1" applyAlignment="1">
      <alignment wrapText="1"/>
    </xf>
    <xf numFmtId="0" fontId="48" fillId="0" borderId="0" xfId="0" applyFont="1" applyFill="1" applyAlignment="1"/>
    <xf numFmtId="0" fontId="21" fillId="0" borderId="0" xfId="82" applyFont="1" applyFill="1" applyAlignment="1">
      <alignment vertical="top"/>
    </xf>
    <xf numFmtId="0" fontId="27" fillId="0" borderId="0" xfId="82" applyFont="1" applyFill="1" applyAlignment="1">
      <alignment horizontal="left" wrapText="1"/>
    </xf>
    <xf numFmtId="0" fontId="52" fillId="0" borderId="0" xfId="82" applyFont="1" applyFill="1" applyAlignment="1"/>
    <xf numFmtId="0" fontId="21" fillId="0" borderId="0" xfId="82" applyFont="1" applyFill="1" applyAlignment="1">
      <alignment wrapText="1"/>
    </xf>
    <xf numFmtId="0" fontId="23" fillId="0" borderId="0" xfId="79" applyFont="1" applyFill="1" applyBorder="1" applyAlignment="1">
      <alignment horizontal="right" vertical="top" wrapText="1"/>
    </xf>
    <xf numFmtId="0" fontId="24" fillId="0" borderId="0" xfId="106" applyFont="1" applyFill="1" applyAlignment="1"/>
    <xf numFmtId="0" fontId="24" fillId="0" borderId="0" xfId="114" applyFont="1" applyFill="1" applyAlignment="1"/>
    <xf numFmtId="0" fontId="24" fillId="0" borderId="0" xfId="113" applyFont="1" applyFill="1" applyAlignment="1"/>
    <xf numFmtId="0" fontId="24" fillId="0" borderId="0" xfId="112" applyFont="1" applyFill="1" applyAlignment="1"/>
    <xf numFmtId="0" fontId="24" fillId="0" borderId="0" xfId="111" applyFont="1" applyFill="1" applyAlignment="1"/>
    <xf numFmtId="0" fontId="24" fillId="0" borderId="0" xfId="110" applyFont="1" applyFill="1" applyAlignment="1"/>
    <xf numFmtId="0" fontId="24" fillId="0" borderId="0" xfId="109" applyFont="1" applyFill="1" applyAlignment="1"/>
    <xf numFmtId="0" fontId="24" fillId="0" borderId="0" xfId="107" applyFont="1" applyFill="1" applyAlignment="1"/>
    <xf numFmtId="0" fontId="25" fillId="0" borderId="0" xfId="79" applyFont="1" applyFill="1" applyAlignment="1"/>
    <xf numFmtId="4" fontId="23" fillId="0" borderId="0" xfId="0" applyNumberFormat="1" applyFont="1" applyFill="1" applyAlignment="1">
      <alignment horizontal="right"/>
    </xf>
    <xf numFmtId="0" fontId="56" fillId="0" borderId="0" xfId="117" applyFont="1" applyFill="1" applyAlignment="1">
      <alignment vertical="top"/>
    </xf>
    <xf numFmtId="0" fontId="56" fillId="0" borderId="0" xfId="116" applyFont="1" applyFill="1" applyAlignment="1">
      <alignment vertical="top"/>
    </xf>
    <xf numFmtId="0" fontId="56" fillId="0" borderId="0" xfId="115" applyFont="1" applyFill="1" applyAlignment="1">
      <alignment vertical="top"/>
    </xf>
    <xf numFmtId="0" fontId="57" fillId="0" borderId="0" xfId="106" applyFont="1" applyFill="1" applyAlignment="1">
      <alignment vertical="top"/>
    </xf>
    <xf numFmtId="0" fontId="56" fillId="0" borderId="0" xfId="106" applyFont="1" applyFill="1" applyAlignment="1">
      <alignment vertical="top"/>
    </xf>
    <xf numFmtId="0" fontId="57" fillId="0" borderId="0" xfId="114" applyFont="1" applyFill="1" applyAlignment="1">
      <alignment vertical="top"/>
    </xf>
    <xf numFmtId="0" fontId="56" fillId="0" borderId="0" xfId="114" applyFont="1" applyFill="1" applyAlignment="1">
      <alignment vertical="top"/>
    </xf>
    <xf numFmtId="0" fontId="57" fillId="0" borderId="0" xfId="113" applyFont="1" applyFill="1" applyAlignment="1">
      <alignment vertical="top"/>
    </xf>
    <xf numFmtId="0" fontId="56" fillId="0" borderId="0" xfId="113" applyFont="1" applyFill="1" applyAlignment="1">
      <alignment vertical="top"/>
    </xf>
    <xf numFmtId="0" fontId="57" fillId="0" borderId="0" xfId="112" applyFont="1" applyFill="1" applyAlignment="1">
      <alignment vertical="top"/>
    </xf>
    <xf numFmtId="0" fontId="56" fillId="0" borderId="0" xfId="112" applyFont="1" applyFill="1" applyAlignment="1">
      <alignment vertical="top"/>
    </xf>
    <xf numFmtId="0" fontId="57" fillId="0" borderId="0" xfId="111" applyFont="1" applyFill="1" applyAlignment="1">
      <alignment vertical="top"/>
    </xf>
    <xf numFmtId="0" fontId="56" fillId="0" borderId="0" xfId="111" applyFont="1" applyFill="1" applyAlignment="1">
      <alignment vertical="top"/>
    </xf>
    <xf numFmtId="0" fontId="57" fillId="0" borderId="0" xfId="110" applyFont="1" applyFill="1" applyAlignment="1">
      <alignment vertical="top"/>
    </xf>
    <xf numFmtId="0" fontId="56" fillId="0" borderId="0" xfId="110" applyFont="1" applyFill="1" applyAlignment="1">
      <alignment vertical="top"/>
    </xf>
    <xf numFmtId="0" fontId="57" fillId="0" borderId="0" xfId="109" applyFont="1" applyFill="1" applyAlignment="1">
      <alignment vertical="top"/>
    </xf>
    <xf numFmtId="0" fontId="56" fillId="0" borderId="0" xfId="109" applyFont="1" applyFill="1" applyAlignment="1">
      <alignment vertical="top"/>
    </xf>
    <xf numFmtId="0" fontId="57" fillId="0" borderId="0" xfId="108" applyFont="1" applyFill="1" applyAlignment="1">
      <alignment vertical="top"/>
    </xf>
    <xf numFmtId="0" fontId="56" fillId="0" borderId="0" xfId="108" applyFont="1" applyFill="1" applyAlignment="1">
      <alignment vertical="top"/>
    </xf>
    <xf numFmtId="0" fontId="57" fillId="0" borderId="0" xfId="107" applyFont="1" applyFill="1" applyAlignment="1">
      <alignment vertical="top"/>
    </xf>
    <xf numFmtId="0" fontId="56" fillId="0" borderId="0" xfId="107" applyFont="1" applyFill="1" applyAlignment="1">
      <alignment vertical="top"/>
    </xf>
    <xf numFmtId="0" fontId="57" fillId="0" borderId="0" xfId="105" applyFont="1" applyFill="1" applyAlignment="1">
      <alignment vertical="top"/>
    </xf>
    <xf numFmtId="0" fontId="56" fillId="0" borderId="0" xfId="105" applyFont="1" applyFill="1" applyAlignment="1">
      <alignment vertical="top"/>
    </xf>
    <xf numFmtId="0" fontId="56" fillId="0" borderId="0" xfId="102" applyFont="1" applyFill="1" applyAlignment="1">
      <alignment vertical="top"/>
    </xf>
    <xf numFmtId="0" fontId="56" fillId="0" borderId="0" xfId="102" applyFont="1" applyFill="1" applyBorder="1" applyAlignment="1">
      <alignment vertical="top"/>
    </xf>
    <xf numFmtId="0" fontId="56" fillId="0" borderId="0" xfId="101" applyFont="1" applyFill="1" applyAlignment="1">
      <alignment vertical="top"/>
    </xf>
    <xf numFmtId="0" fontId="56" fillId="0" borderId="0" xfId="99" applyFont="1" applyFill="1" applyAlignment="1">
      <alignment vertical="top"/>
    </xf>
    <xf numFmtId="0" fontId="56" fillId="0" borderId="0" xfId="96" applyFont="1" applyFill="1" applyAlignment="1">
      <alignment vertical="top"/>
    </xf>
    <xf numFmtId="0" fontId="56" fillId="0" borderId="0" xfId="94" applyFont="1" applyFill="1" applyAlignment="1">
      <alignment horizontal="left" vertical="top"/>
    </xf>
    <xf numFmtId="0" fontId="56" fillId="0" borderId="0" xfId="88" applyFont="1" applyFill="1" applyAlignment="1">
      <alignment vertical="top"/>
    </xf>
    <xf numFmtId="0" fontId="56" fillId="0" borderId="0" xfId="86" applyFont="1" applyFill="1" applyAlignment="1">
      <alignment vertical="top"/>
    </xf>
    <xf numFmtId="0" fontId="56" fillId="0" borderId="0" xfId="83" applyFont="1" applyFill="1" applyAlignment="1">
      <alignment vertical="top"/>
    </xf>
    <xf numFmtId="0" fontId="56" fillId="0" borderId="19" xfId="82" applyFont="1" applyFill="1" applyBorder="1" applyAlignment="1">
      <alignment horizontal="left" vertical="top" wrapText="1"/>
    </xf>
    <xf numFmtId="0" fontId="56" fillId="0" borderId="0" xfId="81" applyFont="1" applyFill="1" applyAlignment="1">
      <alignment horizontal="left" vertical="top"/>
    </xf>
    <xf numFmtId="0" fontId="25" fillId="0" borderId="0" xfId="84" applyFont="1" applyFill="1" applyBorder="1" applyAlignment="1">
      <alignment horizontal="left"/>
    </xf>
    <xf numFmtId="0" fontId="25" fillId="0" borderId="0" xfId="89" applyFont="1" applyFill="1" applyBorder="1" applyAlignment="1">
      <alignment horizontal="left"/>
    </xf>
    <xf numFmtId="4" fontId="23" fillId="0" borderId="0" xfId="90" applyNumberFormat="1" applyFont="1" applyFill="1" applyAlignment="1">
      <alignment horizontal="right"/>
    </xf>
    <xf numFmtId="4" fontId="24" fillId="0" borderId="0" xfId="90" applyNumberFormat="1" applyFont="1" applyFill="1" applyBorder="1" applyAlignment="1">
      <alignment horizontal="right"/>
    </xf>
    <xf numFmtId="0" fontId="25" fillId="0" borderId="0" xfId="0" applyFont="1" applyFill="1" applyAlignment="1"/>
    <xf numFmtId="0" fontId="25" fillId="0" borderId="0" xfId="95" applyFont="1" applyFill="1" applyBorder="1" applyAlignment="1"/>
    <xf numFmtId="4" fontId="23" fillId="0" borderId="0" xfId="97" applyNumberFormat="1" applyFont="1" applyFill="1" applyAlignment="1">
      <alignment horizontal="right"/>
    </xf>
    <xf numFmtId="4" fontId="24" fillId="0" borderId="0" xfId="97" applyNumberFormat="1" applyFont="1" applyFill="1" applyBorder="1" applyAlignment="1">
      <alignment horizontal="right"/>
    </xf>
    <xf numFmtId="4" fontId="23" fillId="0" borderId="20" xfId="101" applyNumberFormat="1" applyFont="1" applyFill="1" applyBorder="1" applyAlignment="1">
      <alignment horizontal="right"/>
    </xf>
    <xf numFmtId="4" fontId="23" fillId="0" borderId="18" xfId="101" applyNumberFormat="1" applyFont="1" applyFill="1" applyBorder="1" applyAlignment="1">
      <alignment horizontal="right"/>
    </xf>
    <xf numFmtId="3" fontId="23" fillId="0" borderId="0" xfId="0" applyNumberFormat="1" applyFont="1" applyFill="1" applyAlignment="1">
      <alignment horizontal="right"/>
    </xf>
    <xf numFmtId="3" fontId="23" fillId="0" borderId="0" xfId="103" applyNumberFormat="1" applyFont="1" applyFill="1" applyAlignment="1">
      <alignment horizontal="right"/>
    </xf>
    <xf numFmtId="4" fontId="23" fillId="0" borderId="21" xfId="103" applyNumberFormat="1" applyFont="1" applyFill="1" applyBorder="1" applyAlignment="1">
      <alignment horizontal="right"/>
    </xf>
    <xf numFmtId="3" fontId="23" fillId="0" borderId="0" xfId="0" applyNumberFormat="1" applyFont="1" applyFill="1" applyAlignment="1">
      <alignment horizontal="right" wrapText="1"/>
    </xf>
    <xf numFmtId="4" fontId="23" fillId="0" borderId="21" xfId="104" applyNumberFormat="1" applyFont="1" applyFill="1" applyBorder="1" applyAlignment="1">
      <alignment horizontal="right"/>
    </xf>
    <xf numFmtId="3" fontId="23" fillId="0" borderId="0" xfId="104" applyNumberFormat="1" applyFont="1" applyFill="1" applyAlignment="1">
      <alignment horizontal="right" wrapText="1"/>
    </xf>
    <xf numFmtId="0" fontId="25" fillId="0" borderId="0" xfId="105" applyFont="1" applyFill="1" applyAlignment="1">
      <alignment wrapText="1"/>
    </xf>
    <xf numFmtId="0" fontId="25" fillId="0" borderId="0" xfId="107" applyFont="1" applyFill="1" applyAlignment="1">
      <alignment wrapText="1"/>
    </xf>
    <xf numFmtId="3" fontId="23" fillId="0" borderId="0" xfId="108" applyNumberFormat="1" applyFont="1" applyFill="1" applyBorder="1" applyAlignment="1">
      <alignment horizontal="right"/>
    </xf>
    <xf numFmtId="3" fontId="23" fillId="0" borderId="0" xfId="108" applyNumberFormat="1" applyFont="1" applyFill="1" applyAlignment="1">
      <alignment horizontal="right"/>
    </xf>
    <xf numFmtId="3" fontId="23" fillId="0" borderId="20" xfId="108" applyNumberFormat="1" applyFont="1" applyFill="1" applyBorder="1" applyAlignment="1">
      <alignment horizontal="right"/>
    </xf>
    <xf numFmtId="3" fontId="23" fillId="0" borderId="19" xfId="106" applyNumberFormat="1" applyFont="1" applyFill="1" applyBorder="1" applyAlignment="1">
      <alignment horizontal="right"/>
    </xf>
    <xf numFmtId="3" fontId="23" fillId="0" borderId="0" xfId="106" applyNumberFormat="1" applyFont="1" applyFill="1" applyAlignment="1">
      <alignment horizontal="right"/>
    </xf>
    <xf numFmtId="3" fontId="23" fillId="0" borderId="0" xfId="106" applyNumberFormat="1" applyFont="1" applyFill="1" applyBorder="1" applyAlignment="1">
      <alignment horizontal="right"/>
    </xf>
    <xf numFmtId="3" fontId="23" fillId="0" borderId="0" xfId="114" applyNumberFormat="1" applyFont="1" applyFill="1" applyBorder="1" applyAlignment="1">
      <alignment horizontal="right"/>
    </xf>
    <xf numFmtId="3" fontId="23" fillId="0" borderId="0" xfId="114" applyNumberFormat="1" applyFont="1" applyFill="1" applyAlignment="1">
      <alignment horizontal="right"/>
    </xf>
    <xf numFmtId="3" fontId="23" fillId="0" borderId="18" xfId="114" applyNumberFormat="1" applyFont="1" applyFill="1" applyBorder="1" applyAlignment="1">
      <alignment horizontal="right"/>
    </xf>
    <xf numFmtId="3" fontId="23" fillId="0" borderId="22" xfId="114" applyNumberFormat="1" applyFont="1" applyFill="1" applyBorder="1" applyAlignment="1">
      <alignment horizontal="right"/>
    </xf>
    <xf numFmtId="3" fontId="23" fillId="0" borderId="19" xfId="113" applyNumberFormat="1" applyFont="1" applyFill="1" applyBorder="1" applyAlignment="1">
      <alignment horizontal="right"/>
    </xf>
    <xf numFmtId="3" fontId="23" fillId="0" borderId="0" xfId="113" applyNumberFormat="1" applyFont="1" applyFill="1" applyAlignment="1">
      <alignment horizontal="right"/>
    </xf>
    <xf numFmtId="3" fontId="23" fillId="0" borderId="0" xfId="113" applyNumberFormat="1" applyFont="1" applyFill="1" applyBorder="1" applyAlignment="1">
      <alignment horizontal="right"/>
    </xf>
    <xf numFmtId="3" fontId="23" fillId="0" borderId="0" xfId="112" applyNumberFormat="1" applyFont="1" applyFill="1" applyBorder="1" applyAlignment="1">
      <alignment horizontal="right"/>
    </xf>
    <xf numFmtId="3" fontId="23" fillId="0" borderId="0" xfId="112" applyNumberFormat="1" applyFont="1" applyFill="1" applyAlignment="1">
      <alignment horizontal="right"/>
    </xf>
    <xf numFmtId="3" fontId="23" fillId="0" borderId="18" xfId="112" applyNumberFormat="1" applyFont="1" applyFill="1" applyBorder="1" applyAlignment="1">
      <alignment horizontal="right"/>
    </xf>
    <xf numFmtId="3" fontId="23" fillId="0" borderId="22" xfId="112" applyNumberFormat="1" applyFont="1" applyFill="1" applyBorder="1" applyAlignment="1">
      <alignment horizontal="right"/>
    </xf>
    <xf numFmtId="3" fontId="23" fillId="0" borderId="19" xfId="111" applyNumberFormat="1" applyFont="1" applyFill="1" applyBorder="1" applyAlignment="1">
      <alignment horizontal="right"/>
    </xf>
    <xf numFmtId="3" fontId="23" fillId="0" borderId="0" xfId="111" applyNumberFormat="1" applyFont="1" applyFill="1" applyAlignment="1">
      <alignment horizontal="right"/>
    </xf>
    <xf numFmtId="3" fontId="23" fillId="0" borderId="0" xfId="111" applyNumberFormat="1" applyFont="1" applyFill="1" applyBorder="1" applyAlignment="1">
      <alignment horizontal="right"/>
    </xf>
    <xf numFmtId="3" fontId="23" fillId="0" borderId="0" xfId="110" applyNumberFormat="1" applyFont="1" applyFill="1" applyBorder="1" applyAlignment="1">
      <alignment horizontal="right"/>
    </xf>
    <xf numFmtId="3" fontId="23" fillId="0" borderId="19" xfId="109" applyNumberFormat="1" applyFont="1" applyFill="1" applyBorder="1" applyAlignment="1">
      <alignment horizontal="right"/>
    </xf>
    <xf numFmtId="3" fontId="23" fillId="0" borderId="0" xfId="109" applyNumberFormat="1" applyFont="1" applyFill="1" applyAlignment="1">
      <alignment horizontal="right"/>
    </xf>
    <xf numFmtId="3" fontId="23" fillId="0" borderId="20" xfId="109" applyNumberFormat="1" applyFont="1" applyFill="1" applyBorder="1" applyAlignment="1">
      <alignment horizontal="right"/>
    </xf>
    <xf numFmtId="3" fontId="23" fillId="0" borderId="18" xfId="109" applyNumberFormat="1" applyFont="1" applyFill="1" applyBorder="1" applyAlignment="1">
      <alignment horizontal="right"/>
    </xf>
    <xf numFmtId="3" fontId="23" fillId="0" borderId="22" xfId="109" applyNumberFormat="1" applyFont="1" applyFill="1" applyBorder="1" applyAlignment="1">
      <alignment horizontal="right"/>
    </xf>
    <xf numFmtId="3" fontId="23" fillId="0" borderId="0" xfId="109" applyNumberFormat="1" applyFont="1" applyFill="1" applyBorder="1" applyAlignment="1">
      <alignment horizontal="right"/>
    </xf>
    <xf numFmtId="0" fontId="21" fillId="0" borderId="0" xfId="105" applyFont="1" applyFill="1" applyAlignment="1">
      <alignment wrapText="1"/>
    </xf>
    <xf numFmtId="0" fontId="23" fillId="0" borderId="0" xfId="105" applyFont="1" applyFill="1" applyBorder="1" applyAlignment="1">
      <alignment wrapText="1"/>
    </xf>
    <xf numFmtId="0" fontId="52" fillId="0" borderId="0" xfId="105" applyFont="1" applyFill="1" applyAlignment="1">
      <alignment wrapText="1"/>
    </xf>
    <xf numFmtId="0" fontId="23" fillId="0" borderId="16" xfId="105" applyFont="1" applyFill="1" applyBorder="1" applyAlignment="1">
      <alignment wrapText="1"/>
    </xf>
    <xf numFmtId="0" fontId="24" fillId="0" borderId="0" xfId="105" applyFont="1" applyFill="1" applyAlignment="1">
      <alignment wrapText="1"/>
    </xf>
    <xf numFmtId="0" fontId="23" fillId="0" borderId="18" xfId="105" applyFont="1" applyFill="1" applyBorder="1" applyAlignment="1">
      <alignment wrapText="1"/>
    </xf>
    <xf numFmtId="0" fontId="23" fillId="0" borderId="18" xfId="105" applyFont="1" applyFill="1" applyBorder="1" applyAlignment="1">
      <alignment horizontal="left" wrapText="1"/>
    </xf>
    <xf numFmtId="0" fontId="24" fillId="0" borderId="18" xfId="105" applyFont="1" applyFill="1" applyBorder="1" applyAlignment="1">
      <alignment wrapText="1"/>
    </xf>
    <xf numFmtId="0" fontId="24" fillId="0" borderId="22" xfId="105" applyFont="1" applyFill="1" applyBorder="1" applyAlignment="1">
      <alignment wrapText="1"/>
    </xf>
    <xf numFmtId="0" fontId="21" fillId="0" borderId="0" xfId="106" applyFont="1" applyFill="1" applyAlignment="1">
      <alignment horizontal="left" wrapText="1"/>
    </xf>
    <xf numFmtId="0" fontId="23" fillId="0" borderId="0" xfId="106" applyFont="1" applyFill="1" applyBorder="1" applyAlignment="1">
      <alignment horizontal="left" wrapText="1"/>
    </xf>
    <xf numFmtId="0" fontId="23" fillId="0" borderId="0" xfId="106" applyFont="1" applyFill="1" applyBorder="1" applyAlignment="1">
      <alignment wrapText="1"/>
    </xf>
    <xf numFmtId="0" fontId="23" fillId="0" borderId="16" xfId="106" applyFont="1" applyFill="1" applyBorder="1" applyAlignment="1">
      <alignment horizontal="left" wrapText="1"/>
    </xf>
    <xf numFmtId="0" fontId="21" fillId="0" borderId="0" xfId="114" applyFont="1" applyFill="1" applyAlignment="1">
      <alignment wrapText="1"/>
    </xf>
    <xf numFmtId="0" fontId="23" fillId="0" borderId="0" xfId="114" applyFont="1" applyFill="1" applyBorder="1" applyAlignment="1">
      <alignment wrapText="1"/>
    </xf>
    <xf numFmtId="0" fontId="52" fillId="0" borderId="0" xfId="114" applyFont="1" applyFill="1" applyAlignment="1">
      <alignment wrapText="1"/>
    </xf>
    <xf numFmtId="0" fontId="23" fillId="0" borderId="16" xfId="114" applyFont="1" applyFill="1" applyBorder="1" applyAlignment="1">
      <alignment wrapText="1"/>
    </xf>
    <xf numFmtId="0" fontId="21" fillId="0" borderId="0" xfId="113" applyFont="1" applyFill="1" applyAlignment="1">
      <alignment horizontal="left" wrapText="1"/>
    </xf>
    <xf numFmtId="0" fontId="23" fillId="0" borderId="0" xfId="113" applyFont="1" applyFill="1" applyBorder="1" applyAlignment="1">
      <alignment horizontal="left" wrapText="1"/>
    </xf>
    <xf numFmtId="0" fontId="23" fillId="0" borderId="0" xfId="113" applyFont="1" applyFill="1" applyBorder="1" applyAlignment="1">
      <alignment wrapText="1"/>
    </xf>
    <xf numFmtId="0" fontId="23" fillId="0" borderId="16" xfId="113" applyFont="1" applyFill="1" applyBorder="1" applyAlignment="1">
      <alignment horizontal="left" wrapText="1"/>
    </xf>
    <xf numFmtId="0" fontId="21" fillId="0" borderId="0" xfId="112" applyFont="1" applyFill="1" applyAlignment="1">
      <alignment wrapText="1"/>
    </xf>
    <xf numFmtId="0" fontId="23" fillId="0" borderId="0" xfId="112" applyFont="1" applyFill="1" applyBorder="1" applyAlignment="1">
      <alignment wrapText="1"/>
    </xf>
    <xf numFmtId="0" fontId="52" fillId="0" borderId="0" xfId="112" applyFont="1" applyFill="1" applyAlignment="1">
      <alignment wrapText="1"/>
    </xf>
    <xf numFmtId="0" fontId="23" fillId="0" borderId="16" xfId="112" applyFont="1" applyFill="1" applyBorder="1" applyAlignment="1">
      <alignment wrapText="1"/>
    </xf>
    <xf numFmtId="0" fontId="21" fillId="0" borderId="0" xfId="111" applyFont="1" applyFill="1" applyAlignment="1">
      <alignment horizontal="left" wrapText="1"/>
    </xf>
    <xf numFmtId="0" fontId="23" fillId="0" borderId="0" xfId="111" applyFont="1" applyFill="1" applyBorder="1" applyAlignment="1">
      <alignment horizontal="left" wrapText="1"/>
    </xf>
    <xf numFmtId="0" fontId="23" fillId="0" borderId="0" xfId="111" applyFont="1" applyFill="1" applyBorder="1" applyAlignment="1">
      <alignment wrapText="1"/>
    </xf>
    <xf numFmtId="0" fontId="23" fillId="0" borderId="16" xfId="111" applyFont="1" applyFill="1" applyBorder="1" applyAlignment="1">
      <alignment horizontal="left" wrapText="1"/>
    </xf>
    <xf numFmtId="0" fontId="21" fillId="0" borderId="0" xfId="110" applyFont="1" applyFill="1" applyAlignment="1">
      <alignment wrapText="1"/>
    </xf>
    <xf numFmtId="0" fontId="23" fillId="0" borderId="0" xfId="110" applyFont="1" applyFill="1" applyBorder="1" applyAlignment="1">
      <alignment wrapText="1"/>
    </xf>
    <xf numFmtId="0" fontId="52" fillId="0" borderId="0" xfId="110" applyFont="1" applyFill="1" applyAlignment="1">
      <alignment wrapText="1"/>
    </xf>
    <xf numFmtId="0" fontId="23" fillId="0" borderId="16" xfId="110" applyFont="1" applyFill="1" applyBorder="1" applyAlignment="1">
      <alignment wrapText="1"/>
    </xf>
    <xf numFmtId="0" fontId="21" fillId="0" borderId="0" xfId="109" applyFont="1" applyFill="1" applyAlignment="1">
      <alignment horizontal="left" wrapText="1"/>
    </xf>
    <xf numFmtId="0" fontId="23" fillId="0" borderId="0" xfId="109" applyFont="1" applyFill="1" applyBorder="1" applyAlignment="1">
      <alignment horizontal="left" wrapText="1"/>
    </xf>
    <xf numFmtId="0" fontId="23" fillId="0" borderId="0" xfId="109" applyFont="1" applyFill="1" applyBorder="1" applyAlignment="1">
      <alignment wrapText="1"/>
    </xf>
    <xf numFmtId="0" fontId="23" fillId="0" borderId="16" xfId="109" applyFont="1" applyFill="1" applyBorder="1" applyAlignment="1">
      <alignment horizontal="left" wrapText="1"/>
    </xf>
    <xf numFmtId="0" fontId="23" fillId="0" borderId="20" xfId="109" applyFont="1" applyFill="1" applyBorder="1" applyAlignment="1">
      <alignment horizontal="left" wrapText="1"/>
    </xf>
    <xf numFmtId="0" fontId="24" fillId="0" borderId="18" xfId="109" applyFont="1" applyFill="1" applyBorder="1" applyAlignment="1">
      <alignment horizontal="left" wrapText="1"/>
    </xf>
    <xf numFmtId="0" fontId="24" fillId="0" borderId="22" xfId="109" applyFont="1" applyFill="1" applyBorder="1" applyAlignment="1">
      <alignment horizontal="left" wrapText="1"/>
    </xf>
    <xf numFmtId="0" fontId="21" fillId="0" borderId="16" xfId="108" applyFont="1" applyFill="1" applyBorder="1" applyAlignment="1">
      <alignment wrapText="1"/>
    </xf>
    <xf numFmtId="0" fontId="23" fillId="0" borderId="0" xfId="108" applyFont="1" applyFill="1" applyBorder="1" applyAlignment="1">
      <alignment wrapText="1"/>
    </xf>
    <xf numFmtId="0" fontId="24" fillId="0" borderId="0" xfId="108" applyFont="1" applyFill="1" applyAlignment="1">
      <alignment wrapText="1"/>
    </xf>
    <xf numFmtId="0" fontId="23" fillId="0" borderId="18" xfId="108" applyFont="1" applyFill="1" applyBorder="1" applyAlignment="1">
      <alignment wrapText="1"/>
    </xf>
    <xf numFmtId="0" fontId="23" fillId="0" borderId="18" xfId="108" applyFont="1" applyFill="1" applyBorder="1" applyAlignment="1">
      <alignment horizontal="left" wrapText="1"/>
    </xf>
    <xf numFmtId="0" fontId="24" fillId="0" borderId="18" xfId="108" applyFont="1" applyFill="1" applyBorder="1" applyAlignment="1">
      <alignment wrapText="1"/>
    </xf>
    <xf numFmtId="0" fontId="23" fillId="0" borderId="20" xfId="108" applyFont="1" applyFill="1" applyBorder="1" applyAlignment="1">
      <alignment horizontal="left" wrapText="1"/>
    </xf>
    <xf numFmtId="0" fontId="24" fillId="0" borderId="18" xfId="108" applyFont="1" applyFill="1" applyBorder="1" applyAlignment="1">
      <alignment horizontal="left" wrapText="1"/>
    </xf>
    <xf numFmtId="0" fontId="24" fillId="0" borderId="22" xfId="108" applyFont="1" applyFill="1" applyBorder="1" applyAlignment="1">
      <alignment horizontal="left" wrapText="1"/>
    </xf>
    <xf numFmtId="0" fontId="21" fillId="0" borderId="0" xfId="108" applyFont="1" applyFill="1" applyAlignment="1">
      <alignment wrapText="1"/>
    </xf>
    <xf numFmtId="0" fontId="21" fillId="0" borderId="0" xfId="107" applyFont="1" applyFill="1" applyAlignment="1">
      <alignment horizontal="left" wrapText="1"/>
    </xf>
    <xf numFmtId="0" fontId="23" fillId="0" borderId="0" xfId="107" applyFont="1" applyFill="1" applyBorder="1" applyAlignment="1">
      <alignment horizontal="left" wrapText="1"/>
    </xf>
    <xf numFmtId="0" fontId="23" fillId="0" borderId="0" xfId="107" applyFont="1" applyFill="1" applyBorder="1" applyAlignment="1">
      <alignment wrapText="1"/>
    </xf>
    <xf numFmtId="0" fontId="23" fillId="0" borderId="16" xfId="107" applyFont="1" applyFill="1" applyBorder="1" applyAlignment="1">
      <alignment horizontal="left" wrapText="1"/>
    </xf>
    <xf numFmtId="0" fontId="25" fillId="0" borderId="0" xfId="115" applyFont="1" applyFill="1" applyAlignment="1">
      <alignment horizontal="left" wrapText="1"/>
    </xf>
    <xf numFmtId="3" fontId="23" fillId="0" borderId="0" xfId="115" applyNumberFormat="1" applyFont="1" applyFill="1" applyAlignment="1">
      <alignment horizontal="right" wrapText="1"/>
    </xf>
    <xf numFmtId="3" fontId="23" fillId="0" borderId="18" xfId="116" applyNumberFormat="1" applyFont="1" applyFill="1" applyBorder="1" applyAlignment="1">
      <alignment horizontal="right" wrapText="1"/>
    </xf>
    <xf numFmtId="3" fontId="23" fillId="0" borderId="0" xfId="116" applyNumberFormat="1" applyFont="1" applyFill="1" applyBorder="1" applyAlignment="1">
      <alignment horizontal="right" wrapText="1"/>
    </xf>
    <xf numFmtId="3" fontId="23" fillId="0" borderId="22" xfId="116" applyNumberFormat="1" applyFont="1" applyFill="1" applyBorder="1" applyAlignment="1">
      <alignment horizontal="right" wrapText="1"/>
    </xf>
    <xf numFmtId="0" fontId="25" fillId="0" borderId="0" xfId="117" applyFont="1" applyFill="1" applyAlignment="1"/>
    <xf numFmtId="49" fontId="23" fillId="0" borderId="0" xfId="78" applyNumberFormat="1" applyFont="1" applyFill="1" applyBorder="1" applyAlignment="1">
      <alignment wrapText="1"/>
    </xf>
    <xf numFmtId="0" fontId="23" fillId="0" borderId="20" xfId="89" applyFont="1" applyFill="1" applyBorder="1" applyAlignment="1">
      <alignment horizontal="left" vertical="top" wrapText="1"/>
    </xf>
    <xf numFmtId="0" fontId="23" fillId="0" borderId="18" xfId="115" applyFont="1" applyFill="1" applyBorder="1" applyAlignment="1">
      <alignment horizontal="left" vertical="top" wrapText="1"/>
    </xf>
    <xf numFmtId="0" fontId="24" fillId="0" borderId="18" xfId="117" applyFont="1" applyFill="1" applyBorder="1" applyAlignment="1">
      <alignment vertical="top" wrapText="1"/>
    </xf>
    <xf numFmtId="0" fontId="23" fillId="0" borderId="22" xfId="82" applyFont="1" applyFill="1" applyBorder="1" applyAlignment="1">
      <alignment wrapText="1"/>
    </xf>
    <xf numFmtId="4" fontId="23" fillId="0" borderId="20" xfId="133" applyNumberFormat="1" applyFont="1" applyFill="1" applyBorder="1" applyAlignment="1">
      <alignment horizontal="right"/>
    </xf>
    <xf numFmtId="0" fontId="23" fillId="0" borderId="22" xfId="95" applyFont="1" applyFill="1" applyBorder="1" applyAlignment="1">
      <alignment wrapText="1"/>
    </xf>
    <xf numFmtId="0" fontId="23" fillId="0" borderId="16" xfId="79" applyFont="1" applyFill="1" applyBorder="1" applyAlignment="1">
      <alignment horizontal="left"/>
    </xf>
    <xf numFmtId="0" fontId="55" fillId="0" borderId="19" xfId="79" applyFont="1" applyFill="1" applyBorder="1" applyAlignment="1">
      <alignment horizontal="left" vertical="top" wrapText="1"/>
    </xf>
    <xf numFmtId="0" fontId="58" fillId="0" borderId="19" xfId="79" applyFont="1" applyFill="1" applyBorder="1" applyAlignment="1">
      <alignment horizontal="left" vertical="top" wrapText="1"/>
    </xf>
    <xf numFmtId="0" fontId="35" fillId="0" borderId="19" xfId="79" applyFont="1" applyFill="1" applyBorder="1" applyAlignment="1">
      <alignment horizontal="right" vertical="top" wrapText="1"/>
    </xf>
    <xf numFmtId="0" fontId="55" fillId="0" borderId="19" xfId="80" applyFont="1" applyFill="1" applyBorder="1" applyAlignment="1">
      <alignment horizontal="left" vertical="top" wrapText="1"/>
    </xf>
    <xf numFmtId="0" fontId="58" fillId="0" borderId="19" xfId="80" applyFont="1" applyFill="1" applyBorder="1" applyAlignment="1">
      <alignment horizontal="left" vertical="top" wrapText="1"/>
    </xf>
    <xf numFmtId="0" fontId="23" fillId="0" borderId="16" xfId="80" applyFont="1" applyFill="1" applyBorder="1" applyAlignment="1">
      <alignment horizontal="left"/>
    </xf>
    <xf numFmtId="0" fontId="55" fillId="0" borderId="19" xfId="81" applyFont="1" applyFill="1" applyBorder="1" applyAlignment="1">
      <alignment horizontal="left" vertical="top" wrapText="1"/>
    </xf>
    <xf numFmtId="0" fontId="58" fillId="0" borderId="19" xfId="81" applyFont="1" applyFill="1" applyBorder="1" applyAlignment="1">
      <alignment horizontal="left" vertical="top" wrapText="1"/>
    </xf>
    <xf numFmtId="0" fontId="25" fillId="0" borderId="19" xfId="78" applyFont="1" applyFill="1" applyBorder="1" applyAlignment="1">
      <alignment horizontal="left" wrapText="1"/>
    </xf>
    <xf numFmtId="0" fontId="26" fillId="0" borderId="19" xfId="78" applyFont="1" applyFill="1" applyBorder="1" applyAlignment="1">
      <alignment horizontal="left" wrapText="1"/>
    </xf>
    <xf numFmtId="49" fontId="25" fillId="0" borderId="0" xfId="78" applyNumberFormat="1" applyFont="1" applyFill="1" applyBorder="1" applyAlignment="1">
      <alignment horizontal="left" wrapText="1"/>
    </xf>
    <xf numFmtId="49" fontId="23" fillId="0" borderId="0" xfId="78" applyNumberFormat="1" applyFont="1" applyFill="1" applyBorder="1" applyAlignment="1">
      <alignment horizontal="left" wrapText="1"/>
    </xf>
    <xf numFmtId="49" fontId="25" fillId="0" borderId="0" xfId="83" applyNumberFormat="1" applyFont="1" applyFill="1" applyBorder="1" applyAlignment="1">
      <alignment horizontal="left" wrapText="1"/>
    </xf>
    <xf numFmtId="0" fontId="55" fillId="0" borderId="19" xfId="83" applyFont="1" applyFill="1" applyBorder="1" applyAlignment="1">
      <alignment horizontal="left" vertical="top" wrapText="1"/>
    </xf>
    <xf numFmtId="0" fontId="25" fillId="0" borderId="0" xfId="82" applyFont="1" applyFill="1" applyBorder="1" applyAlignment="1">
      <alignment horizontal="left" wrapText="1"/>
    </xf>
    <xf numFmtId="0" fontId="55" fillId="0" borderId="19" xfId="84" applyFont="1" applyFill="1" applyBorder="1" applyAlignment="1">
      <alignment horizontal="left" vertical="top" wrapText="1"/>
    </xf>
    <xf numFmtId="0" fontId="58" fillId="0" borderId="19" xfId="84" applyFont="1" applyFill="1" applyBorder="1" applyAlignment="1">
      <alignment horizontal="left" vertical="top" wrapText="1"/>
    </xf>
    <xf numFmtId="0" fontId="23" fillId="0" borderId="16" xfId="84" applyFont="1" applyFill="1" applyBorder="1" applyAlignment="1">
      <alignment horizontal="left"/>
    </xf>
    <xf numFmtId="0" fontId="23" fillId="0" borderId="16" xfId="85" applyFont="1" applyFill="1" applyBorder="1" applyAlignment="1">
      <alignment horizontal="left"/>
    </xf>
    <xf numFmtId="0" fontId="55" fillId="0" borderId="19" xfId="85" applyFont="1" applyFill="1" applyBorder="1" applyAlignment="1">
      <alignment horizontal="left" vertical="top" wrapText="1"/>
    </xf>
    <xf numFmtId="0" fontId="58" fillId="0" borderId="19" xfId="85" applyFont="1" applyFill="1" applyBorder="1" applyAlignment="1">
      <alignment horizontal="left" vertical="top" wrapText="1"/>
    </xf>
    <xf numFmtId="0" fontId="55" fillId="0" borderId="19" xfId="86" applyFont="1" applyFill="1" applyBorder="1" applyAlignment="1">
      <alignment horizontal="left" vertical="top" wrapText="1"/>
    </xf>
    <xf numFmtId="49" fontId="26" fillId="0" borderId="0" xfId="78" applyNumberFormat="1" applyFont="1" applyFill="1" applyBorder="1" applyAlignment="1">
      <alignment horizontal="left" wrapText="1"/>
    </xf>
    <xf numFmtId="0" fontId="55" fillId="0" borderId="19" xfId="87" applyFont="1" applyFill="1" applyBorder="1" applyAlignment="1">
      <alignment horizontal="left" vertical="top" wrapText="1"/>
    </xf>
    <xf numFmtId="0" fontId="58" fillId="0" borderId="19" xfId="87" applyFont="1" applyFill="1" applyBorder="1" applyAlignment="1">
      <alignment horizontal="left" vertical="top" wrapText="1"/>
    </xf>
    <xf numFmtId="49" fontId="25" fillId="0" borderId="0" xfId="88" applyNumberFormat="1" applyFont="1" applyFill="1" applyBorder="1" applyAlignment="1">
      <alignment horizontal="left" wrapText="1"/>
    </xf>
    <xf numFmtId="49" fontId="26" fillId="0" borderId="0" xfId="88" applyNumberFormat="1" applyFont="1" applyFill="1" applyBorder="1" applyAlignment="1">
      <alignment horizontal="left" wrapText="1"/>
    </xf>
    <xf numFmtId="0" fontId="55" fillId="0" borderId="19" xfId="88" applyFont="1" applyFill="1" applyBorder="1" applyAlignment="1">
      <alignment horizontal="left" vertical="top" wrapText="1"/>
    </xf>
    <xf numFmtId="49" fontId="25" fillId="0" borderId="19" xfId="88" applyNumberFormat="1" applyFont="1" applyFill="1" applyBorder="1" applyAlignment="1">
      <alignment horizontal="left" wrapText="1"/>
    </xf>
    <xf numFmtId="49" fontId="26" fillId="0" borderId="19" xfId="88" applyNumberFormat="1" applyFont="1" applyFill="1" applyBorder="1" applyAlignment="1">
      <alignment horizontal="left" wrapText="1"/>
    </xf>
    <xf numFmtId="0" fontId="55" fillId="0" borderId="19" xfId="89" applyFont="1" applyFill="1" applyBorder="1" applyAlignment="1">
      <alignment horizontal="left" vertical="top" wrapText="1"/>
    </xf>
    <xf numFmtId="0" fontId="58" fillId="0" borderId="19" xfId="89" applyFont="1" applyFill="1" applyBorder="1" applyAlignment="1">
      <alignment horizontal="left" vertical="top" wrapText="1"/>
    </xf>
    <xf numFmtId="0" fontId="23" fillId="0" borderId="16" xfId="89" applyFont="1" applyFill="1" applyBorder="1" applyAlignment="1">
      <alignment horizontal="left"/>
    </xf>
    <xf numFmtId="0" fontId="23" fillId="0" borderId="16" xfId="90" applyFont="1" applyFill="1" applyBorder="1" applyAlignment="1">
      <alignment horizontal="left"/>
    </xf>
    <xf numFmtId="0" fontId="55" fillId="0" borderId="19" xfId="90" applyFont="1" applyFill="1" applyBorder="1" applyAlignment="1">
      <alignment horizontal="left" vertical="top" wrapText="1"/>
    </xf>
    <xf numFmtId="0" fontId="58" fillId="0" borderId="19" xfId="90" applyFont="1" applyFill="1" applyBorder="1" applyAlignment="1">
      <alignment horizontal="left" vertical="top" wrapText="1"/>
    </xf>
    <xf numFmtId="0" fontId="23" fillId="0" borderId="16" xfId="91" applyFont="1" applyFill="1" applyBorder="1" applyAlignment="1">
      <alignment horizontal="left"/>
    </xf>
    <xf numFmtId="0" fontId="55" fillId="0" borderId="19" xfId="91" applyFont="1" applyFill="1" applyBorder="1" applyAlignment="1">
      <alignment horizontal="left" vertical="top" wrapText="1"/>
    </xf>
    <xf numFmtId="0" fontId="58" fillId="0" borderId="19" xfId="91" applyFont="1" applyFill="1" applyBorder="1" applyAlignment="1">
      <alignment horizontal="left" vertical="top" wrapText="1"/>
    </xf>
    <xf numFmtId="0" fontId="23" fillId="0" borderId="16" xfId="92" applyFont="1" applyFill="1" applyBorder="1" applyAlignment="1">
      <alignment horizontal="left"/>
    </xf>
    <xf numFmtId="0" fontId="55" fillId="0" borderId="19" xfId="92" applyFont="1" applyFill="1" applyBorder="1" applyAlignment="1">
      <alignment horizontal="left" vertical="top" wrapText="1"/>
    </xf>
    <xf numFmtId="0" fontId="58" fillId="0" borderId="19" xfId="92" applyFont="1" applyFill="1" applyBorder="1" applyAlignment="1">
      <alignment horizontal="left" vertical="top" wrapText="1"/>
    </xf>
    <xf numFmtId="0" fontId="23" fillId="0" borderId="16" xfId="93" applyFont="1" applyFill="1" applyBorder="1" applyAlignment="1">
      <alignment horizontal="left"/>
    </xf>
    <xf numFmtId="0" fontId="55" fillId="0" borderId="19" xfId="93" applyFont="1" applyFill="1" applyBorder="1" applyAlignment="1">
      <alignment horizontal="left" vertical="top" wrapText="1"/>
    </xf>
    <xf numFmtId="0" fontId="58" fillId="0" borderId="19" xfId="93" applyFont="1" applyFill="1" applyBorder="1" applyAlignment="1">
      <alignment horizontal="left" vertical="top" wrapText="1"/>
    </xf>
    <xf numFmtId="0" fontId="55" fillId="0" borderId="19" xfId="94" applyFont="1" applyFill="1" applyBorder="1" applyAlignment="1">
      <alignment horizontal="left" vertical="top" wrapText="1"/>
    </xf>
    <xf numFmtId="0" fontId="55" fillId="0" borderId="19" xfId="95" applyFont="1" applyFill="1" applyBorder="1" applyAlignment="1">
      <alignment horizontal="left" vertical="top" wrapText="1"/>
    </xf>
    <xf numFmtId="0" fontId="58" fillId="0" borderId="19" xfId="95" applyFont="1" applyFill="1" applyBorder="1" applyAlignment="1">
      <alignment horizontal="left" vertical="top" wrapText="1"/>
    </xf>
    <xf numFmtId="0" fontId="25" fillId="0" borderId="19" xfId="78" applyFont="1" applyFill="1" applyBorder="1" applyAlignment="1">
      <alignment horizontal="left" vertical="top" wrapText="1"/>
    </xf>
    <xf numFmtId="49" fontId="25" fillId="0" borderId="0" xfId="96" applyNumberFormat="1" applyFont="1" applyFill="1" applyBorder="1" applyAlignment="1">
      <alignment horizontal="left" wrapText="1"/>
    </xf>
    <xf numFmtId="0" fontId="55" fillId="0" borderId="19" xfId="96" applyFont="1" applyFill="1" applyBorder="1" applyAlignment="1">
      <alignment horizontal="left" vertical="top" wrapText="1"/>
    </xf>
    <xf numFmtId="0" fontId="23" fillId="0" borderId="16" xfId="97" applyFont="1" applyFill="1" applyBorder="1" applyAlignment="1">
      <alignment horizontal="left"/>
    </xf>
    <xf numFmtId="0" fontId="55" fillId="0" borderId="19" xfId="97" applyFont="1" applyFill="1" applyBorder="1" applyAlignment="1">
      <alignment horizontal="left" vertical="top" wrapText="1"/>
    </xf>
    <xf numFmtId="0" fontId="58" fillId="0" borderId="19" xfId="97" applyFont="1" applyFill="1" applyBorder="1" applyAlignment="1">
      <alignment horizontal="left" vertical="top" wrapText="1"/>
    </xf>
    <xf numFmtId="0" fontId="55" fillId="0" borderId="19" xfId="98" applyFont="1" applyFill="1" applyBorder="1" applyAlignment="1">
      <alignment horizontal="left" vertical="top" wrapText="1"/>
    </xf>
    <xf numFmtId="0" fontId="58" fillId="0" borderId="19" xfId="98" applyFont="1" applyFill="1" applyBorder="1" applyAlignment="1">
      <alignment horizontal="left" vertical="top" wrapText="1"/>
    </xf>
    <xf numFmtId="0" fontId="55" fillId="0" borderId="19" xfId="99" applyFont="1" applyFill="1" applyBorder="1" applyAlignment="1">
      <alignment horizontal="left" vertical="top" wrapText="1"/>
    </xf>
    <xf numFmtId="0" fontId="55" fillId="0" borderId="19" xfId="100" applyFont="1" applyFill="1" applyBorder="1" applyAlignment="1">
      <alignment horizontal="left" vertical="top" wrapText="1"/>
    </xf>
    <xf numFmtId="0" fontId="58" fillId="0" borderId="19" xfId="100" applyFont="1" applyFill="1" applyBorder="1" applyAlignment="1">
      <alignment horizontal="left" vertical="top" wrapText="1"/>
    </xf>
    <xf numFmtId="49" fontId="25" fillId="0" borderId="0" xfId="78" applyNumberFormat="1" applyFont="1" applyFill="1" applyBorder="1" applyAlignment="1">
      <alignment wrapText="1"/>
    </xf>
    <xf numFmtId="49" fontId="25" fillId="0" borderId="0" xfId="101" applyNumberFormat="1" applyFont="1" applyFill="1" applyBorder="1" applyAlignment="1">
      <alignment horizontal="left" wrapText="1"/>
    </xf>
    <xf numFmtId="49" fontId="26" fillId="0" borderId="0" xfId="101" applyNumberFormat="1" applyFont="1" applyFill="1" applyBorder="1" applyAlignment="1">
      <alignment horizontal="left" wrapText="1"/>
    </xf>
    <xf numFmtId="0" fontId="55" fillId="0" borderId="19" xfId="101" applyFont="1" applyFill="1" applyBorder="1" applyAlignment="1">
      <alignment horizontal="left" vertical="top" wrapText="1"/>
    </xf>
    <xf numFmtId="49" fontId="25" fillId="0" borderId="19" xfId="101" applyNumberFormat="1" applyFont="1" applyFill="1" applyBorder="1" applyAlignment="1">
      <alignment horizontal="left" wrapText="1"/>
    </xf>
    <xf numFmtId="49" fontId="23" fillId="0" borderId="19" xfId="101" applyNumberFormat="1" applyFont="1" applyFill="1" applyBorder="1" applyAlignment="1">
      <alignment horizontal="left" wrapText="1"/>
    </xf>
    <xf numFmtId="0" fontId="55" fillId="0" borderId="19" xfId="102" applyFont="1" applyFill="1" applyBorder="1" applyAlignment="1">
      <alignment horizontal="left" vertical="top" wrapText="1"/>
    </xf>
    <xf numFmtId="0" fontId="58" fillId="0" borderId="19" xfId="102" applyFont="1" applyFill="1" applyBorder="1" applyAlignment="1">
      <alignment horizontal="left" vertical="top" wrapText="1"/>
    </xf>
    <xf numFmtId="0" fontId="23" fillId="0" borderId="16" xfId="103" applyFont="1" applyFill="1" applyBorder="1" applyAlignment="1">
      <alignment horizontal="left"/>
    </xf>
    <xf numFmtId="0" fontId="55" fillId="0" borderId="19" xfId="103" applyFont="1" applyFill="1" applyBorder="1" applyAlignment="1">
      <alignment horizontal="left" vertical="top" wrapText="1"/>
    </xf>
    <xf numFmtId="0" fontId="58" fillId="0" borderId="19" xfId="103" applyFont="1" applyFill="1" applyBorder="1" applyAlignment="1">
      <alignment horizontal="left" vertical="top" wrapText="1"/>
    </xf>
    <xf numFmtId="0" fontId="25" fillId="0" borderId="0" xfId="103" applyFont="1" applyFill="1" applyAlignment="1">
      <alignment horizontal="left" wrapText="1"/>
    </xf>
    <xf numFmtId="49" fontId="25" fillId="0" borderId="19" xfId="103" applyNumberFormat="1" applyFont="1" applyFill="1" applyBorder="1" applyAlignment="1">
      <alignment horizontal="left" vertical="center" wrapText="1"/>
    </xf>
    <xf numFmtId="0" fontId="23" fillId="0" borderId="16" xfId="104" applyFont="1" applyFill="1" applyBorder="1" applyAlignment="1">
      <alignment horizontal="left"/>
    </xf>
    <xf numFmtId="0" fontId="55" fillId="0" borderId="19" xfId="104" applyFont="1" applyFill="1" applyBorder="1" applyAlignment="1">
      <alignment horizontal="left" vertical="top" wrapText="1"/>
    </xf>
    <xf numFmtId="0" fontId="58" fillId="0" borderId="19" xfId="104" applyFont="1" applyFill="1" applyBorder="1" applyAlignment="1">
      <alignment horizontal="left" vertical="top" wrapText="1"/>
    </xf>
    <xf numFmtId="0" fontId="55" fillId="0" borderId="19" xfId="105" applyFont="1" applyFill="1" applyBorder="1" applyAlignment="1">
      <alignment horizontal="left" vertical="top" wrapText="1"/>
    </xf>
    <xf numFmtId="0" fontId="55" fillId="0" borderId="19" xfId="107" applyFont="1" applyFill="1" applyBorder="1" applyAlignment="1">
      <alignment horizontal="left" vertical="top" wrapText="1"/>
    </xf>
    <xf numFmtId="0" fontId="55" fillId="0" borderId="19" xfId="108" applyFont="1" applyFill="1" applyBorder="1" applyAlignment="1">
      <alignment horizontal="left" vertical="top" wrapText="1"/>
    </xf>
    <xf numFmtId="0" fontId="55" fillId="0" borderId="19" xfId="109" applyFont="1" applyFill="1" applyBorder="1" applyAlignment="1">
      <alignment horizontal="left" vertical="top" wrapText="1"/>
    </xf>
    <xf numFmtId="0" fontId="55" fillId="0" borderId="19" xfId="111" applyFont="1" applyFill="1" applyBorder="1" applyAlignment="1">
      <alignment horizontal="left" vertical="top" wrapText="1"/>
    </xf>
    <xf numFmtId="0" fontId="55" fillId="0" borderId="19" xfId="112" applyFont="1" applyFill="1" applyBorder="1" applyAlignment="1">
      <alignment horizontal="left" vertical="top" wrapText="1"/>
    </xf>
    <xf numFmtId="0" fontId="55" fillId="0" borderId="19" xfId="113" applyFont="1" applyFill="1" applyBorder="1" applyAlignment="1">
      <alignment horizontal="left" vertical="top" wrapText="1"/>
    </xf>
    <xf numFmtId="0" fontId="55" fillId="0" borderId="19" xfId="114"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5" applyFont="1" applyFill="1" applyBorder="1" applyAlignment="1">
      <alignment horizontal="left" vertical="top" wrapText="1"/>
    </xf>
    <xf numFmtId="0" fontId="35" fillId="0" borderId="19" xfId="105" applyFont="1" applyFill="1" applyBorder="1" applyAlignment="1">
      <alignment horizontal="right" vertical="top" wrapText="1"/>
    </xf>
    <xf numFmtId="0" fontId="55" fillId="0" borderId="19" xfId="116" applyFont="1" applyFill="1" applyBorder="1" applyAlignment="1">
      <alignment horizontal="left" vertical="top" wrapText="1"/>
    </xf>
    <xf numFmtId="0" fontId="55" fillId="0" borderId="19" xfId="117" applyFont="1" applyFill="1" applyBorder="1" applyAlignment="1">
      <alignment horizontal="left" vertical="top" wrapText="1"/>
    </xf>
  </cellXfs>
  <cellStyles count="134">
    <cellStyle name="1" xfId="1"/>
    <cellStyle name="1_para cuadro 2 6 y 2 7" xfId="2"/>
    <cellStyle name="1_para cuadro 2 6 y 2 7_Parte 3 4T2012 WORK" xfId="3"/>
    <cellStyle name="1_SUS_REEMB 4T2011" xfId="4"/>
    <cellStyle name="20% - Accent1" xfId="5"/>
    <cellStyle name="20% - Accent2" xfId="6"/>
    <cellStyle name="20% - Accent3" xfId="7"/>
    <cellStyle name="20% - Accent4" xfId="8"/>
    <cellStyle name="20% - Accent5" xfId="9"/>
    <cellStyle name="20% - Accent6" xfId="1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cellStyle name="40% - Accent2" xfId="18"/>
    <cellStyle name="40% - Accent3" xfId="19"/>
    <cellStyle name="40% - Accent4" xfId="20"/>
    <cellStyle name="40% - Accent5" xfId="21"/>
    <cellStyle name="40% - Accent6" xfId="22"/>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cellStyle name="60% - Accent2" xfId="30"/>
    <cellStyle name="60% - Accent3" xfId="31"/>
    <cellStyle name="60% - Accent4" xfId="32"/>
    <cellStyle name="60% - Accent5" xfId="33"/>
    <cellStyle name="60% - Accent6" xfId="34"/>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cellStyle name="Accent2" xfId="42"/>
    <cellStyle name="Accent3" xfId="43"/>
    <cellStyle name="Accent4" xfId="44"/>
    <cellStyle name="Accent5" xfId="45"/>
    <cellStyle name="Accent6" xfId="46"/>
    <cellStyle name="Bad" xfId="47"/>
    <cellStyle name="Buena" xfId="48" builtinId="26" customBuiltin="1"/>
    <cellStyle name="Calculation" xfId="49"/>
    <cellStyle name="Cálculo" xfId="50" builtinId="22" customBuiltin="1"/>
    <cellStyle name="Celda de comprobación" xfId="51" builtinId="23" customBuiltin="1"/>
    <cellStyle name="Celda vinculada" xfId="52" builtinId="24" customBuiltin="1"/>
    <cellStyle name="Check Cell" xfId="53"/>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cellStyle name="Explanatory Text" xfId="63"/>
    <cellStyle name="Good" xfId="64"/>
    <cellStyle name="Heading 1" xfId="65"/>
    <cellStyle name="Heading 2" xfId="66"/>
    <cellStyle name="Heading 3" xfId="67"/>
    <cellStyle name="Heading 4" xfId="68"/>
    <cellStyle name="Hipervínculo" xfId="69" builtinId="8"/>
    <cellStyle name="Incorrecto" xfId="70" builtinId="27" customBuiltin="1"/>
    <cellStyle name="Input" xfId="71"/>
    <cellStyle name="Linked Cell" xfId="72"/>
    <cellStyle name="Neutral" xfId="73" builtinId="28" customBuiltin="1"/>
    <cellStyle name="Normal" xfId="0" builtinId="0"/>
    <cellStyle name="Normal 2" xfId="74"/>
    <cellStyle name="Normal_Cuadro 1.1" xfId="133"/>
    <cellStyle name="Normal_Cuadro 1.2" xfId="75"/>
    <cellStyle name="Normal_Cuadro 2.2" xfId="76"/>
    <cellStyle name="Normal_Cuadro 2.2.1" xfId="77"/>
    <cellStyle name="Normal_Cuadro 2.4" xfId="78"/>
    <cellStyle name="Normal_Cuadro 3.1" xfId="79"/>
    <cellStyle name="Normal_Cuadro 3.2" xfId="80"/>
    <cellStyle name="Normal_Cuadro 3.3" xfId="81"/>
    <cellStyle name="Normal_Cuadro 3.4" xfId="82"/>
    <cellStyle name="Normal_Cuadro 3.5" xfId="83"/>
    <cellStyle name="Normal_Cuadro 4.1" xfId="84"/>
    <cellStyle name="Normal_Cuadro 4.2" xfId="85"/>
    <cellStyle name="Normal_Cuadro 4.3" xfId="86"/>
    <cellStyle name="Normal_Cuadro 4.4" xfId="87"/>
    <cellStyle name="Normal_Cuadro 4.5" xfId="88"/>
    <cellStyle name="Normal_Cuadro 4.6" xfId="89"/>
    <cellStyle name="Normal_Cuadro 4.7" xfId="90"/>
    <cellStyle name="Normal_Cuadro 4.8" xfId="91"/>
    <cellStyle name="Normal_Cuadro 5.1" xfId="92"/>
    <cellStyle name="Normal_Cuadro 5.2" xfId="93"/>
    <cellStyle name="Normal_Cuadro 5.3" xfId="94"/>
    <cellStyle name="Normal_Cuadro 5.4" xfId="95"/>
    <cellStyle name="Normal_Cuadro 5.5" xfId="96"/>
    <cellStyle name="Normal_Cuadro 6.1" xfId="97"/>
    <cellStyle name="Normal_Cuadro 6.2" xfId="98"/>
    <cellStyle name="Normal_Cuadro 6.3" xfId="99"/>
    <cellStyle name="Normal_Cuadro 6.4" xfId="100"/>
    <cellStyle name="Normal_Cuadro 6.5" xfId="101"/>
    <cellStyle name="Normal_Cuadro 6.6" xfId="102"/>
    <cellStyle name="Normal_Cuadro 7.1" xfId="103"/>
    <cellStyle name="Normal_Cuadro 7.2" xfId="104"/>
    <cellStyle name="Normal_Cuadro 8.1" xfId="105"/>
    <cellStyle name="Normal_Cuadro 8.10" xfId="106"/>
    <cellStyle name="Normal_Cuadro 8.2" xfId="107"/>
    <cellStyle name="Normal_Cuadro 8.3" xfId="108"/>
    <cellStyle name="Normal_Cuadro 8.4" xfId="109"/>
    <cellStyle name="Normal_Cuadro 8.5" xfId="110"/>
    <cellStyle name="Normal_Cuadro 8.6" xfId="111"/>
    <cellStyle name="Normal_Cuadro 8.7" xfId="112"/>
    <cellStyle name="Normal_Cuadro 8.8" xfId="113"/>
    <cellStyle name="Normal_Cuadro 8.9" xfId="114"/>
    <cellStyle name="Normal_Cuadro 9.1" xfId="115"/>
    <cellStyle name="Normal_Cuadro 9.2" xfId="116"/>
    <cellStyle name="Normal_Cuadro 9.3" xfId="117"/>
    <cellStyle name="Normal_Parte 3 " xfId="118"/>
    <cellStyle name="Normal_Propuesta continuista series web DEFINITIVA" xfId="119"/>
    <cellStyle name="Notas" xfId="120" builtinId="10" customBuiltin="1"/>
    <cellStyle name="Note" xfId="121"/>
    <cellStyle name="Output" xfId="122"/>
    <cellStyle name="Salida" xfId="123" builtinId="21" customBuiltin="1"/>
    <cellStyle name="Texto de advertencia" xfId="124" builtinId="11" customBuiltin="1"/>
    <cellStyle name="Texto explicativo" xfId="125" builtinId="53" customBuiltin="1"/>
    <cellStyle name="Title" xfId="126"/>
    <cellStyle name="Título" xfId="127" builtinId="15" customBuiltin="1"/>
    <cellStyle name="Título 1" xfId="128" builtinId="16" customBuiltin="1"/>
    <cellStyle name="Título 2" xfId="129" builtinId="17" customBuiltin="1"/>
    <cellStyle name="Título 3" xfId="130" builtinId="18" customBuiltin="1"/>
    <cellStyle name="Total" xfId="131" builtinId="25" customBuiltin="1"/>
    <cellStyle name="Warning Text" xfId="132"/>
  </cellStyles>
  <dxfs count="2">
    <dxf>
      <fill>
        <patternFill>
          <bgColor indexed="31"/>
        </patternFill>
      </fill>
    </dxf>
    <dxf>
      <fill>
        <patternFill>
          <bgColor indexed="3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74"/>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497</v>
      </c>
      <c r="B11" s="26" t="s">
        <v>99</v>
      </c>
    </row>
    <row r="12" spans="1:2" ht="13.5" x14ac:dyDescent="0.25">
      <c r="A12" s="28" t="s">
        <v>498</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114</v>
      </c>
    </row>
    <row r="21" spans="1:2" ht="13.5" x14ac:dyDescent="0.25">
      <c r="A21" s="627" t="s">
        <v>115</v>
      </c>
    </row>
    <row r="22" spans="1:2" ht="13.5" x14ac:dyDescent="0.25">
      <c r="A22" s="627" t="s">
        <v>116</v>
      </c>
    </row>
    <row r="23" spans="1:2" ht="13.5" x14ac:dyDescent="0.25">
      <c r="A23" s="627" t="s">
        <v>117</v>
      </c>
    </row>
    <row r="24" spans="1:2" ht="13.5" x14ac:dyDescent="0.25">
      <c r="A24" s="627" t="s">
        <v>118</v>
      </c>
    </row>
    <row r="25" spans="1:2" ht="13.5" x14ac:dyDescent="0.25">
      <c r="A25" s="627" t="s">
        <v>119</v>
      </c>
    </row>
    <row r="26" spans="1:2" ht="13.5" x14ac:dyDescent="0.25">
      <c r="A26" s="4"/>
    </row>
    <row r="27" spans="1:2" ht="13.5" x14ac:dyDescent="0.25">
      <c r="A27" s="3" t="s">
        <v>120</v>
      </c>
    </row>
    <row r="28" spans="1:2" ht="13.5" x14ac:dyDescent="0.25">
      <c r="A28" s="627" t="s">
        <v>121</v>
      </c>
    </row>
    <row r="29" spans="1:2" ht="13.5" x14ac:dyDescent="0.25">
      <c r="A29" s="627" t="s">
        <v>122</v>
      </c>
    </row>
    <row r="30" spans="1:2" ht="13.5" x14ac:dyDescent="0.25">
      <c r="A30" s="627" t="s">
        <v>123</v>
      </c>
    </row>
    <row r="31" spans="1:2" ht="13.5" x14ac:dyDescent="0.25">
      <c r="A31" s="627" t="s">
        <v>124</v>
      </c>
    </row>
    <row r="32" spans="1:2" ht="13.5" x14ac:dyDescent="0.25">
      <c r="A32" s="627" t="s">
        <v>607</v>
      </c>
    </row>
    <row r="33" spans="1:1" ht="13.5" x14ac:dyDescent="0.25">
      <c r="A33" s="627" t="s">
        <v>608</v>
      </c>
    </row>
    <row r="34" spans="1:1" ht="13.5" x14ac:dyDescent="0.25">
      <c r="A34" s="627" t="s">
        <v>609</v>
      </c>
    </row>
    <row r="35" spans="1:1" ht="13.5" x14ac:dyDescent="0.25">
      <c r="A35" s="627" t="s">
        <v>125</v>
      </c>
    </row>
    <row r="36" spans="1:1" ht="13.5" x14ac:dyDescent="0.25">
      <c r="A36" s="29"/>
    </row>
    <row r="37" spans="1:1" ht="13.5" x14ac:dyDescent="0.25">
      <c r="A37" s="3" t="s">
        <v>126</v>
      </c>
    </row>
    <row r="38" spans="1:1" ht="13.5" x14ac:dyDescent="0.25">
      <c r="A38" s="627" t="s">
        <v>127</v>
      </c>
    </row>
    <row r="39" spans="1:1" ht="13.5" x14ac:dyDescent="0.25">
      <c r="A39" s="627" t="s">
        <v>128</v>
      </c>
    </row>
    <row r="40" spans="1:1" ht="13.5" x14ac:dyDescent="0.25">
      <c r="A40" s="627" t="s">
        <v>129</v>
      </c>
    </row>
    <row r="41" spans="1:1" ht="13.5" x14ac:dyDescent="0.25">
      <c r="A41" s="627" t="s">
        <v>130</v>
      </c>
    </row>
    <row r="42" spans="1:1" ht="13.5" x14ac:dyDescent="0.25">
      <c r="A42" s="627" t="s">
        <v>131</v>
      </c>
    </row>
    <row r="43" spans="1:1" ht="13.5" x14ac:dyDescent="0.25">
      <c r="A43" s="29"/>
    </row>
    <row r="44" spans="1:1" ht="13.5" x14ac:dyDescent="0.25">
      <c r="A44" s="3" t="s">
        <v>132</v>
      </c>
    </row>
    <row r="45" spans="1:1" ht="13.5" x14ac:dyDescent="0.25">
      <c r="A45" s="627" t="s">
        <v>133</v>
      </c>
    </row>
    <row r="46" spans="1:1" ht="13.5" x14ac:dyDescent="0.25">
      <c r="A46" s="627" t="s">
        <v>134</v>
      </c>
    </row>
    <row r="47" spans="1:1" ht="13.5" x14ac:dyDescent="0.25">
      <c r="A47" s="627" t="s">
        <v>135</v>
      </c>
    </row>
    <row r="48" spans="1:1" ht="13.5" x14ac:dyDescent="0.25">
      <c r="A48" s="627" t="s">
        <v>136</v>
      </c>
    </row>
    <row r="49" spans="1:1" ht="13.5" x14ac:dyDescent="0.25">
      <c r="A49" s="627" t="s">
        <v>137</v>
      </c>
    </row>
    <row r="50" spans="1:1" ht="13.5" x14ac:dyDescent="0.25">
      <c r="A50" s="627" t="s">
        <v>138</v>
      </c>
    </row>
    <row r="51" spans="1:1" ht="13.5" x14ac:dyDescent="0.25">
      <c r="A51" s="627" t="s">
        <v>139</v>
      </c>
    </row>
    <row r="52" spans="1:1" ht="13.5" x14ac:dyDescent="0.25">
      <c r="A52" s="29"/>
    </row>
    <row r="53" spans="1:1" ht="13.5" x14ac:dyDescent="0.25">
      <c r="A53" s="3" t="s">
        <v>140</v>
      </c>
    </row>
    <row r="54" spans="1:1" ht="13.5" x14ac:dyDescent="0.25">
      <c r="A54" s="627" t="s">
        <v>141</v>
      </c>
    </row>
    <row r="55" spans="1:1" ht="13.5" x14ac:dyDescent="0.25">
      <c r="A55" s="627" t="s">
        <v>142</v>
      </c>
    </row>
    <row r="56" spans="1:1" ht="13.5" x14ac:dyDescent="0.25">
      <c r="A56" s="627" t="s">
        <v>143</v>
      </c>
    </row>
    <row r="57" spans="1:1" ht="13.5" x14ac:dyDescent="0.25">
      <c r="A57" s="29"/>
    </row>
    <row r="58" spans="1:1" ht="13.5" x14ac:dyDescent="0.25">
      <c r="A58" s="3" t="s">
        <v>144</v>
      </c>
    </row>
    <row r="59" spans="1:1" ht="13.5" x14ac:dyDescent="0.25">
      <c r="A59" s="627" t="s">
        <v>145</v>
      </c>
    </row>
    <row r="60" spans="1:1" ht="13.5" x14ac:dyDescent="0.25">
      <c r="A60" s="627" t="s">
        <v>146</v>
      </c>
    </row>
    <row r="61" spans="1:1" ht="13.5" x14ac:dyDescent="0.25">
      <c r="A61" s="627" t="s">
        <v>147</v>
      </c>
    </row>
    <row r="62" spans="1:1" ht="13.5" x14ac:dyDescent="0.25">
      <c r="A62" s="627" t="s">
        <v>148</v>
      </c>
    </row>
    <row r="63" spans="1:1" ht="13.5" x14ac:dyDescent="0.25">
      <c r="A63" s="627" t="s">
        <v>149</v>
      </c>
    </row>
    <row r="64" spans="1:1" ht="13.5" x14ac:dyDescent="0.25">
      <c r="A64" s="627" t="s">
        <v>150</v>
      </c>
    </row>
    <row r="65" spans="1:1" ht="13.5" x14ac:dyDescent="0.25">
      <c r="A65" s="627" t="s">
        <v>151</v>
      </c>
    </row>
    <row r="66" spans="1:1" ht="13.5" x14ac:dyDescent="0.25">
      <c r="A66" s="627" t="s">
        <v>152</v>
      </c>
    </row>
    <row r="67" spans="1:1" ht="13.5" x14ac:dyDescent="0.25">
      <c r="A67" s="627" t="s">
        <v>153</v>
      </c>
    </row>
    <row r="68" spans="1:1" ht="13.5" x14ac:dyDescent="0.25">
      <c r="A68" s="627" t="s">
        <v>154</v>
      </c>
    </row>
    <row r="69" spans="1:1" ht="13.5" x14ac:dyDescent="0.25">
      <c r="A69" s="29"/>
    </row>
    <row r="70" spans="1:1" ht="13.5" x14ac:dyDescent="0.25">
      <c r="A70" s="3" t="s">
        <v>155</v>
      </c>
    </row>
    <row r="71" spans="1:1" ht="13.5" x14ac:dyDescent="0.25">
      <c r="A71" s="627" t="s">
        <v>156</v>
      </c>
    </row>
    <row r="72" spans="1:1" ht="13.5" x14ac:dyDescent="0.25">
      <c r="A72" s="627" t="s">
        <v>157</v>
      </c>
    </row>
    <row r="73" spans="1:1" ht="13.5" x14ac:dyDescent="0.25">
      <c r="A73" s="627" t="s">
        <v>158</v>
      </c>
    </row>
    <row r="74" spans="1:1" ht="13.5" x14ac:dyDescent="0.25">
      <c r="A74" s="30"/>
    </row>
  </sheetData>
  <phoneticPr fontId="18" type="noConversion"/>
  <hyperlinks>
    <hyperlink ref="A21" location="'Cuadro 3.1'!A1" display="3.1 Principales magnitudes de los FII "/>
    <hyperlink ref="A22" location="'Cuadro 3.2'!A1" display="3.2 Distribución del patrimonio de los FII"/>
    <hyperlink ref="A23" location="'Cuadro 3.3'!A1" display="3.3 Distribución porcentual del patrimonio de los FII"/>
    <hyperlink ref="A24" location="'Cuadro 3.4'!A1" display="3.4 Descomposición de la variación del patrimonio de los FII"/>
    <hyperlink ref="A25" location="'Cuadro 3.5'!A1" display="3.5 Descomposición porcentual de la variación del patrimonio de los FII"/>
    <hyperlink ref="A28" location="'Cuadro 4.1'!A1" display="4.1 Principales magnitudes de las SICAV"/>
    <hyperlink ref="A29" location="'Cuadro 4.2'!A1" display="4.2 Distribución del patrimonio social de las SICAV "/>
    <hyperlink ref="A30" location="'Cuadro 4.3'!A1" display="4.3 Distribución porcentual del patrimonio social de las SICAV "/>
    <hyperlink ref="A31" location="'Cuadro 4.4'!A1" display="4.4 Descomposición de la variación patrimonial de las SICAV "/>
    <hyperlink ref="A32" location="'Cuadro 4.5'!A1" display="4.5 Descomposición porcentual de la variación patrimonial de las SICAV "/>
    <hyperlink ref="A33" location="'Cuadro 4.6'!A1" display="4.6 Distribución geográfica de la cartera exterior de las SICAV "/>
    <hyperlink ref="A34" location="'Cuadro 4.7'!A1" display="4.7Distribución de las SICAV según su patrimonio social "/>
    <hyperlink ref="A35" location="'Cuadro 4.8'!A1" display="4.8 Distribución de las SICAV según su número de accionistas"/>
    <hyperlink ref="A38" location="'Cuadro 5.1'!A1" display="5.1 Principales magnitudes de las SII"/>
    <hyperlink ref="A39" location="'Cuadro 5.2'!A1" display="5.2 Distribución del patrimonio de las SII"/>
    <hyperlink ref="A40" location="'Cuadro 5.3'!A1" display="5.3 Distribución porcentual del patrimonio de las SII"/>
    <hyperlink ref="A41" location="'Cuadro 5.4'!A1" display="5.4 Descomposición de la variación del patrimonio de las SII"/>
    <hyperlink ref="A42" location="'Cuadro 5.5'!A1" display="5.5 Descomposición porcentual de la variación del patrimonio de las SII"/>
    <hyperlink ref="A45" location="'Cuadro 6.1'!A1" display="6.1 Principales magnitudes de las IICIICIL e IICIL"/>
    <hyperlink ref="A46" location="'Cuadro 6.2'!A1" display="6.2 Distribución del patrimonio de las IICIICIL "/>
    <hyperlink ref="A47" location="'Cuadro 6.3'!A1" display="6.3 Distribución porcentual del patrimonio de las IICIICIL "/>
    <hyperlink ref="A48" location="'Cuadro 6.4'!A1" display="6.4 Descomposición de la variación del patrimonio de las IICIICIL"/>
    <hyperlink ref="A49" location="'Cuadro 6.5'!A1" display="6.5 Descomposición porcentual de la variación del patrimonio de las IICIICIL"/>
    <hyperlink ref="A50" location="'Cuadro 6.6'!A1" display="6.6 Descomposición de la variación del patrimonio de las IICIL"/>
    <hyperlink ref="A51" location="'Cuadro 6.7'!A1" display="6.7 Descomposición porcentual de la variación del patrimonio de las IICIL"/>
    <hyperlink ref="A54" location="'Cuadro 7.1'!A1" display="7.1 Número, volumen de inversión y número de inversores de las IIC extranjeras registradas en la CNMV que se comercializan en España "/>
    <hyperlink ref="A55" location="'Cuadro 7.2'!A1" display="7.2 Distribución de las IIC extranjeras que se comercializan en España según volumen de inversión "/>
    <hyperlink ref="A56" location="'Cuadro 7.3'!A1" display="7.3 Distribución de las IIC extranjeras que se comercializan en España según su número de partícipes/accionistas"/>
    <hyperlink ref="A59" location="'Cuadro 8.1'!A1" display="8.1 Balance consolidado de los fondos de inversión"/>
    <hyperlink ref="A60" location="'Cuadro 8.2'!A1" display="8.2 Cuenta de pérdidas y ganancias consolidada de los fondos de inversión"/>
    <hyperlink ref="A61" location="'Cuadro 8.3'!A1" display="8.3 Balance consolidado de los fondos de inversión inmobiliaria"/>
    <hyperlink ref="A62" location="'Cuadro 8.4'!A1" display="8.4 Cuenta de pérdidas y ganancias consolidada de los fondos de inversión inmobiliaria"/>
    <hyperlink ref="A63" location="'Cuadro 8.5'!A1" display="8.5 Balance consolidado de las SICAV"/>
    <hyperlink ref="A64" location="'Cuadro 8.6'!A1" display="8.6 Cuenta de pérdidas y ganancias consolidada de las SICAV"/>
    <hyperlink ref="A65" location="'Cuadro 8.7'!A1" display="8.7 Balance consolidado de las IIC de inversión libre"/>
    <hyperlink ref="A66" location="'Cuadro 8.8 '!A1" display="8.8 Cuenta de pérdidas y ganancias consolidada de las IIC de inversión libre"/>
    <hyperlink ref="A67" location="'Cuadro 8.9'!A1" display="8.9 Balance consolidado de las IIC de IIC inversión libre"/>
    <hyperlink ref="A68" location="'Cuadro 8.10'!A1" display="8.10 Cuenta de pérdidas y ganancias consolidada de las IIC de IIC inversión libre"/>
    <hyperlink ref="A71" location="'Cuadro 9.1'!A1" display="9.1 Balance consolidado de las sociedades gestoras de IIC "/>
    <hyperlink ref="A72" location="'Cuadro 9.2'!A1" display="9.2 Cuenta de pérdidas y ganancias consolidada de las sociedades gestoras de IIC"/>
    <hyperlink ref="A73" location="'Cuadro 9.3'!A1" display="9.3 Información complementaria de las SGII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J21"/>
  <sheetViews>
    <sheetView showGridLines="0" zoomScaleNormal="100" zoomScaleSheetLayoutView="100" workbookViewId="0"/>
  </sheetViews>
  <sheetFormatPr baseColWidth="10" defaultColWidth="13.5" defaultRowHeight="13.5" x14ac:dyDescent="0.25"/>
  <cols>
    <col min="1" max="1" width="35.6640625" style="168" customWidth="1"/>
    <col min="2" max="6" width="11.1640625" style="168" customWidth="1"/>
    <col min="7" max="7" width="0.5" style="169" customWidth="1"/>
    <col min="8" max="10" width="8.1640625" style="168" customWidth="1"/>
    <col min="11" max="16384" width="13.5" style="168"/>
  </cols>
  <sheetData>
    <row r="1" spans="1:10" ht="36" customHeight="1" x14ac:dyDescent="0.25"/>
    <row r="2" spans="1:10" s="587" customFormat="1" ht="28.15" customHeight="1" x14ac:dyDescent="0.2">
      <c r="A2" s="891" t="s">
        <v>159</v>
      </c>
      <c r="B2" s="891"/>
      <c r="C2" s="891"/>
      <c r="D2" s="891"/>
      <c r="E2" s="892"/>
      <c r="F2" s="892"/>
      <c r="G2" s="891"/>
      <c r="H2" s="891"/>
      <c r="I2" s="893" t="s">
        <v>160</v>
      </c>
      <c r="J2" s="893"/>
    </row>
    <row r="3" spans="1:10" s="587" customFormat="1" ht="13.9" customHeight="1" x14ac:dyDescent="0.2">
      <c r="A3" s="628"/>
      <c r="B3" s="628"/>
      <c r="C3" s="628"/>
      <c r="D3" s="628"/>
      <c r="E3" s="628"/>
      <c r="F3" s="628"/>
      <c r="G3" s="628"/>
      <c r="H3" s="628"/>
      <c r="I3" s="733"/>
      <c r="J3" s="733"/>
    </row>
    <row r="4" spans="1:10" ht="13.9" customHeight="1" x14ac:dyDescent="0.25">
      <c r="A4" s="170"/>
      <c r="B4" s="171">
        <v>2018</v>
      </c>
      <c r="C4" s="171"/>
      <c r="D4" s="171">
        <v>2019</v>
      </c>
      <c r="E4" s="171"/>
      <c r="F4" s="171"/>
      <c r="G4" s="172"/>
      <c r="H4" s="890" t="s">
        <v>161</v>
      </c>
      <c r="I4" s="890"/>
      <c r="J4" s="890"/>
    </row>
    <row r="5" spans="1:10" ht="30" customHeight="1" x14ac:dyDescent="0.25">
      <c r="A5" s="173"/>
      <c r="B5" s="44" t="s">
        <v>714</v>
      </c>
      <c r="C5" s="44" t="s">
        <v>715</v>
      </c>
      <c r="D5" s="44" t="s">
        <v>716</v>
      </c>
      <c r="E5" s="44" t="s">
        <v>717</v>
      </c>
      <c r="F5" s="44" t="s">
        <v>714</v>
      </c>
      <c r="G5" s="45"/>
      <c r="H5" s="46" t="s">
        <v>162</v>
      </c>
      <c r="I5" s="46" t="s">
        <v>163</v>
      </c>
      <c r="J5" s="46" t="s">
        <v>164</v>
      </c>
    </row>
    <row r="6" spans="1:10" s="178" customFormat="1" ht="12" customHeight="1" x14ac:dyDescent="0.25">
      <c r="A6" s="174"/>
      <c r="B6" s="175"/>
      <c r="C6" s="175"/>
      <c r="D6" s="175"/>
      <c r="E6" s="175"/>
      <c r="F6" s="175"/>
      <c r="G6" s="176"/>
      <c r="H6" s="177"/>
      <c r="I6" s="177"/>
      <c r="J6" s="177"/>
    </row>
    <row r="7" spans="1:10" s="178" customFormat="1" ht="12" customHeight="1" x14ac:dyDescent="0.25">
      <c r="A7" s="179" t="s">
        <v>617</v>
      </c>
      <c r="B7" s="180">
        <v>2</v>
      </c>
      <c r="C7" s="180">
        <v>2</v>
      </c>
      <c r="D7" s="180">
        <v>2</v>
      </c>
      <c r="E7" s="180">
        <v>2</v>
      </c>
      <c r="F7" s="180">
        <v>2</v>
      </c>
      <c r="G7" s="181"/>
      <c r="H7" s="182">
        <v>0</v>
      </c>
      <c r="I7" s="182">
        <v>0</v>
      </c>
      <c r="J7" s="182">
        <v>0</v>
      </c>
    </row>
    <row r="8" spans="1:10" s="178" customFormat="1" ht="12" customHeight="1" x14ac:dyDescent="0.25">
      <c r="A8" s="183" t="s">
        <v>165</v>
      </c>
      <c r="B8" s="184">
        <v>483</v>
      </c>
      <c r="C8" s="184">
        <v>483</v>
      </c>
      <c r="D8" s="184">
        <v>483</v>
      </c>
      <c r="E8" s="184">
        <v>483</v>
      </c>
      <c r="F8" s="184">
        <v>483</v>
      </c>
      <c r="G8" s="181"/>
      <c r="H8" s="182">
        <v>0</v>
      </c>
      <c r="I8" s="182">
        <v>0</v>
      </c>
      <c r="J8" s="182">
        <v>0</v>
      </c>
    </row>
    <row r="9" spans="1:10" s="178" customFormat="1" ht="12" customHeight="1" x14ac:dyDescent="0.25">
      <c r="A9" s="183" t="s">
        <v>166</v>
      </c>
      <c r="B9" s="184">
        <v>309402</v>
      </c>
      <c r="C9" s="184">
        <v>309380</v>
      </c>
      <c r="D9" s="184">
        <v>309362</v>
      </c>
      <c r="E9" s="184">
        <v>309360</v>
      </c>
      <c r="F9" s="184">
        <v>309334</v>
      </c>
      <c r="G9" s="181"/>
      <c r="H9" s="182">
        <v>-0.01</v>
      </c>
      <c r="I9" s="182">
        <v>-0.02</v>
      </c>
      <c r="J9" s="182">
        <v>-0.01</v>
      </c>
    </row>
    <row r="10" spans="1:10" s="178" customFormat="1" ht="12" customHeight="1" x14ac:dyDescent="0.25">
      <c r="A10" s="183" t="s">
        <v>618</v>
      </c>
      <c r="B10" s="185">
        <v>-0.01</v>
      </c>
      <c r="C10" s="185">
        <v>-0.01</v>
      </c>
      <c r="D10" s="185">
        <v>-0.01</v>
      </c>
      <c r="E10" s="185">
        <v>0</v>
      </c>
      <c r="F10" s="185">
        <v>-0.01</v>
      </c>
      <c r="G10" s="181"/>
      <c r="H10" s="182" t="s">
        <v>718</v>
      </c>
      <c r="I10" s="182">
        <v>0</v>
      </c>
      <c r="J10" s="182">
        <v>0</v>
      </c>
    </row>
    <row r="11" spans="1:10" s="178" customFormat="1" ht="12" customHeight="1" x14ac:dyDescent="0.25">
      <c r="A11" s="183" t="s">
        <v>606</v>
      </c>
      <c r="B11" s="184">
        <v>0</v>
      </c>
      <c r="C11" s="184">
        <v>0</v>
      </c>
      <c r="D11" s="184">
        <v>0</v>
      </c>
      <c r="E11" s="184">
        <v>0</v>
      </c>
      <c r="F11" s="184">
        <v>0</v>
      </c>
      <c r="G11" s="181"/>
      <c r="H11" s="182" t="s">
        <v>718</v>
      </c>
      <c r="I11" s="182" t="s">
        <v>718</v>
      </c>
      <c r="J11" s="182" t="s">
        <v>718</v>
      </c>
    </row>
    <row r="12" spans="1:10" s="178" customFormat="1" ht="12" customHeight="1" x14ac:dyDescent="0.25">
      <c r="A12" s="183" t="s">
        <v>167</v>
      </c>
      <c r="B12" s="184">
        <v>0</v>
      </c>
      <c r="C12" s="184">
        <v>0</v>
      </c>
      <c r="D12" s="184">
        <v>0</v>
      </c>
      <c r="E12" s="184">
        <v>0</v>
      </c>
      <c r="F12" s="184">
        <v>0</v>
      </c>
      <c r="G12" s="181"/>
      <c r="H12" s="182" t="s">
        <v>718</v>
      </c>
      <c r="I12" s="182" t="s">
        <v>718</v>
      </c>
      <c r="J12" s="182" t="s">
        <v>718</v>
      </c>
    </row>
    <row r="13" spans="1:10" s="178" customFormat="1" ht="12" customHeight="1" x14ac:dyDescent="0.25">
      <c r="A13" s="186" t="s">
        <v>168</v>
      </c>
      <c r="B13" s="187">
        <v>0</v>
      </c>
      <c r="C13" s="187">
        <v>0</v>
      </c>
      <c r="D13" s="187">
        <v>0</v>
      </c>
      <c r="E13" s="187">
        <v>0</v>
      </c>
      <c r="F13" s="187">
        <v>0</v>
      </c>
      <c r="G13" s="188"/>
      <c r="H13" s="189" t="s">
        <v>718</v>
      </c>
      <c r="I13" s="189" t="s">
        <v>718</v>
      </c>
      <c r="J13" s="189" t="s">
        <v>718</v>
      </c>
    </row>
    <row r="14" spans="1:10" customFormat="1" ht="12" x14ac:dyDescent="0.2">
      <c r="A14" s="742" t="s">
        <v>656</v>
      </c>
      <c r="B14" s="190"/>
      <c r="C14" s="190"/>
      <c r="D14" s="190"/>
      <c r="E14" s="190"/>
      <c r="F14" s="190"/>
      <c r="G14" s="191"/>
      <c r="H14" s="192"/>
      <c r="I14" s="192"/>
      <c r="J14" s="193"/>
    </row>
    <row r="15" spans="1:10" customFormat="1" x14ac:dyDescent="0.25">
      <c r="A15" s="742" t="s">
        <v>657</v>
      </c>
      <c r="B15" s="194"/>
      <c r="C15" s="194"/>
      <c r="D15" s="194"/>
      <c r="E15" s="195"/>
      <c r="F15" s="195"/>
      <c r="G15" s="169"/>
      <c r="H15" s="196"/>
      <c r="I15" s="168"/>
      <c r="J15" s="193"/>
    </row>
    <row r="16" spans="1:10" x14ac:dyDescent="0.25">
      <c r="B16" s="195"/>
      <c r="C16" s="195"/>
      <c r="D16" s="195"/>
      <c r="E16" s="195"/>
      <c r="F16" s="195"/>
      <c r="H16" s="196"/>
      <c r="I16" s="197"/>
    </row>
    <row r="17" spans="5:9" x14ac:dyDescent="0.25">
      <c r="F17" s="195"/>
      <c r="H17" s="196"/>
      <c r="I17" s="197"/>
    </row>
    <row r="18" spans="5:9" x14ac:dyDescent="0.25">
      <c r="F18" s="195"/>
      <c r="H18" s="196"/>
      <c r="I18" s="197"/>
    </row>
    <row r="19" spans="5:9" x14ac:dyDescent="0.25">
      <c r="H19" s="196"/>
      <c r="I19" s="197"/>
    </row>
    <row r="20" spans="5:9" x14ac:dyDescent="0.25">
      <c r="E20" s="195"/>
      <c r="F20" s="195"/>
      <c r="H20" s="196"/>
      <c r="I20" s="197"/>
    </row>
    <row r="21" spans="5:9" x14ac:dyDescent="0.25">
      <c r="H21" s="196"/>
      <c r="I21" s="19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J37"/>
  <sheetViews>
    <sheetView showGridLines="0" zoomScaleNormal="100" zoomScaleSheetLayoutView="100" workbookViewId="0"/>
  </sheetViews>
  <sheetFormatPr baseColWidth="10" defaultColWidth="13.5" defaultRowHeight="13.5" x14ac:dyDescent="0.25"/>
  <cols>
    <col min="1" max="1" width="35.6640625" style="161" customWidth="1"/>
    <col min="2" max="6" width="11.1640625" style="161" customWidth="1"/>
    <col min="7" max="7" width="0.5" style="573" customWidth="1"/>
    <col min="8" max="10" width="8.1640625" style="161" customWidth="1"/>
    <col min="11" max="16384" width="13.5" style="161"/>
  </cols>
  <sheetData>
    <row r="1" spans="1:10" ht="36" customHeight="1" x14ac:dyDescent="0.25"/>
    <row r="2" spans="1:10" s="599" customFormat="1" ht="28.15" customHeight="1" x14ac:dyDescent="0.2">
      <c r="A2" s="894" t="s">
        <v>169</v>
      </c>
      <c r="B2" s="894"/>
      <c r="C2" s="894"/>
      <c r="D2" s="894"/>
      <c r="E2" s="895"/>
      <c r="F2" s="895"/>
      <c r="G2" s="894"/>
      <c r="H2" s="894"/>
      <c r="I2" s="893" t="s">
        <v>170</v>
      </c>
      <c r="J2" s="893"/>
    </row>
    <row r="3" spans="1:10" ht="13.9" customHeight="1" x14ac:dyDescent="0.25">
      <c r="A3" s="574" t="s">
        <v>171</v>
      </c>
      <c r="B3" s="575"/>
      <c r="C3" s="575"/>
      <c r="D3" s="575"/>
      <c r="E3" s="575"/>
      <c r="F3" s="575"/>
      <c r="G3" s="575"/>
      <c r="H3" s="575"/>
      <c r="I3" s="575"/>
      <c r="J3" s="575"/>
    </row>
    <row r="4" spans="1:10" ht="13.9" customHeight="1" x14ac:dyDescent="0.25">
      <c r="A4" s="574"/>
      <c r="B4" s="171">
        <v>2018</v>
      </c>
      <c r="C4" s="171"/>
      <c r="D4" s="171">
        <v>2019</v>
      </c>
      <c r="E4" s="171"/>
      <c r="F4" s="171"/>
      <c r="G4" s="576"/>
      <c r="H4" s="896" t="s">
        <v>161</v>
      </c>
      <c r="I4" s="896"/>
      <c r="J4" s="896"/>
    </row>
    <row r="5" spans="1:10" ht="30" customHeight="1" x14ac:dyDescent="0.25">
      <c r="A5" s="162"/>
      <c r="B5" s="163" t="s">
        <v>714</v>
      </c>
      <c r="C5" s="163" t="s">
        <v>715</v>
      </c>
      <c r="D5" s="164" t="s">
        <v>716</v>
      </c>
      <c r="E5" s="164" t="s">
        <v>717</v>
      </c>
      <c r="F5" s="164" t="s">
        <v>714</v>
      </c>
      <c r="G5" s="165"/>
      <c r="H5" s="166" t="s">
        <v>162</v>
      </c>
      <c r="I5" s="166" t="s">
        <v>163</v>
      </c>
      <c r="J5" s="166" t="s">
        <v>164</v>
      </c>
    </row>
    <row r="6" spans="1:10" ht="12" customHeight="1" x14ac:dyDescent="0.25">
      <c r="A6" s="167"/>
      <c r="B6" s="577"/>
      <c r="C6" s="577"/>
      <c r="D6" s="577"/>
      <c r="E6" s="577"/>
      <c r="F6" s="577"/>
      <c r="G6" s="165"/>
      <c r="H6" s="578"/>
      <c r="I6" s="579"/>
      <c r="J6" s="579"/>
    </row>
    <row r="7" spans="1:10" ht="12" customHeight="1" x14ac:dyDescent="0.25">
      <c r="A7" s="580" t="s">
        <v>172</v>
      </c>
      <c r="B7" s="581">
        <v>309402</v>
      </c>
      <c r="C7" s="581">
        <v>309380</v>
      </c>
      <c r="D7" s="581">
        <v>309362</v>
      </c>
      <c r="E7" s="581">
        <v>309360</v>
      </c>
      <c r="F7" s="581">
        <v>309334</v>
      </c>
      <c r="G7" s="582"/>
      <c r="H7" s="182">
        <v>-0.01</v>
      </c>
      <c r="I7" s="182">
        <v>-0.02</v>
      </c>
      <c r="J7" s="182">
        <v>-0.01</v>
      </c>
    </row>
    <row r="8" spans="1:10" ht="12" customHeight="1" x14ac:dyDescent="0.25">
      <c r="A8" s="583" t="s">
        <v>173</v>
      </c>
      <c r="B8" s="584">
        <v>0</v>
      </c>
      <c r="C8" s="584">
        <v>0</v>
      </c>
      <c r="D8" s="584">
        <v>0</v>
      </c>
      <c r="E8" s="584">
        <v>0</v>
      </c>
      <c r="F8" s="584">
        <v>0</v>
      </c>
      <c r="G8" s="582"/>
      <c r="H8" s="182" t="s">
        <v>718</v>
      </c>
      <c r="I8" s="182" t="s">
        <v>718</v>
      </c>
      <c r="J8" s="182" t="s">
        <v>718</v>
      </c>
    </row>
    <row r="9" spans="1:10" ht="12" customHeight="1" x14ac:dyDescent="0.25">
      <c r="A9" s="583" t="s">
        <v>174</v>
      </c>
      <c r="B9" s="584">
        <v>0</v>
      </c>
      <c r="C9" s="584">
        <v>0</v>
      </c>
      <c r="D9" s="584">
        <v>0</v>
      </c>
      <c r="E9" s="584">
        <v>0</v>
      </c>
      <c r="F9" s="584">
        <v>0</v>
      </c>
      <c r="G9" s="582"/>
      <c r="H9" s="182" t="s">
        <v>718</v>
      </c>
      <c r="I9" s="182" t="s">
        <v>718</v>
      </c>
      <c r="J9" s="182" t="s">
        <v>718</v>
      </c>
    </row>
    <row r="10" spans="1:10" ht="12" customHeight="1" x14ac:dyDescent="0.25">
      <c r="A10" s="583" t="s">
        <v>175</v>
      </c>
      <c r="B10" s="584">
        <v>0</v>
      </c>
      <c r="C10" s="584">
        <v>0</v>
      </c>
      <c r="D10" s="584">
        <v>0</v>
      </c>
      <c r="E10" s="584">
        <v>0</v>
      </c>
      <c r="F10" s="584">
        <v>0</v>
      </c>
      <c r="G10" s="582"/>
      <c r="H10" s="182" t="s">
        <v>718</v>
      </c>
      <c r="I10" s="182" t="s">
        <v>718</v>
      </c>
      <c r="J10" s="182" t="s">
        <v>718</v>
      </c>
    </row>
    <row r="11" spans="1:10" ht="12" customHeight="1" x14ac:dyDescent="0.25">
      <c r="A11" s="583" t="s">
        <v>176</v>
      </c>
      <c r="B11" s="584">
        <v>0</v>
      </c>
      <c r="C11" s="584">
        <v>0</v>
      </c>
      <c r="D11" s="584">
        <v>0</v>
      </c>
      <c r="E11" s="584">
        <v>0</v>
      </c>
      <c r="F11" s="584">
        <v>0</v>
      </c>
      <c r="G11" s="582"/>
      <c r="H11" s="182" t="s">
        <v>718</v>
      </c>
      <c r="I11" s="182" t="s">
        <v>718</v>
      </c>
      <c r="J11" s="182" t="s">
        <v>718</v>
      </c>
    </row>
    <row r="12" spans="1:10" ht="12" customHeight="1" x14ac:dyDescent="0.25">
      <c r="A12" s="583" t="s">
        <v>177</v>
      </c>
      <c r="B12" s="584">
        <v>0</v>
      </c>
      <c r="C12" s="584">
        <v>0</v>
      </c>
      <c r="D12" s="584">
        <v>0</v>
      </c>
      <c r="E12" s="584">
        <v>0</v>
      </c>
      <c r="F12" s="584">
        <v>0</v>
      </c>
      <c r="G12" s="582"/>
      <c r="H12" s="182" t="s">
        <v>718</v>
      </c>
      <c r="I12" s="182" t="s">
        <v>718</v>
      </c>
      <c r="J12" s="182" t="s">
        <v>718</v>
      </c>
    </row>
    <row r="13" spans="1:10" ht="22.9" customHeight="1" x14ac:dyDescent="0.25">
      <c r="A13" s="583" t="s">
        <v>178</v>
      </c>
      <c r="B13" s="584">
        <v>0</v>
      </c>
      <c r="C13" s="584">
        <v>0</v>
      </c>
      <c r="D13" s="584">
        <v>0</v>
      </c>
      <c r="E13" s="584">
        <v>0</v>
      </c>
      <c r="F13" s="584">
        <v>0</v>
      </c>
      <c r="G13" s="582"/>
      <c r="H13" s="182" t="s">
        <v>718</v>
      </c>
      <c r="I13" s="182" t="s">
        <v>718</v>
      </c>
      <c r="J13" s="182" t="s">
        <v>718</v>
      </c>
    </row>
    <row r="14" spans="1:10" ht="12" customHeight="1" x14ac:dyDescent="0.25">
      <c r="A14" s="583" t="s">
        <v>179</v>
      </c>
      <c r="B14" s="584">
        <v>0</v>
      </c>
      <c r="C14" s="584">
        <v>0</v>
      </c>
      <c r="D14" s="584">
        <v>0</v>
      </c>
      <c r="E14" s="584">
        <v>0</v>
      </c>
      <c r="F14" s="584">
        <v>0</v>
      </c>
      <c r="G14" s="582"/>
      <c r="H14" s="182" t="s">
        <v>718</v>
      </c>
      <c r="I14" s="182" t="s">
        <v>718</v>
      </c>
      <c r="J14" s="182" t="s">
        <v>718</v>
      </c>
    </row>
    <row r="15" spans="1:10" ht="12" customHeight="1" x14ac:dyDescent="0.25">
      <c r="A15" s="583" t="s">
        <v>180</v>
      </c>
      <c r="B15" s="584">
        <v>0</v>
      </c>
      <c r="C15" s="584">
        <v>0</v>
      </c>
      <c r="D15" s="584">
        <v>0</v>
      </c>
      <c r="E15" s="584">
        <v>0</v>
      </c>
      <c r="F15" s="584">
        <v>0</v>
      </c>
      <c r="G15" s="582"/>
      <c r="H15" s="182" t="s">
        <v>718</v>
      </c>
      <c r="I15" s="182" t="s">
        <v>718</v>
      </c>
      <c r="J15" s="182" t="s">
        <v>718</v>
      </c>
    </row>
    <row r="16" spans="1:10" ht="12" customHeight="1" x14ac:dyDescent="0.25">
      <c r="A16" s="583" t="s">
        <v>181</v>
      </c>
      <c r="B16" s="584">
        <v>0</v>
      </c>
      <c r="C16" s="584">
        <v>0</v>
      </c>
      <c r="D16" s="584">
        <v>0</v>
      </c>
      <c r="E16" s="584">
        <v>0</v>
      </c>
      <c r="F16" s="584">
        <v>0</v>
      </c>
      <c r="G16" s="582"/>
      <c r="H16" s="182" t="s">
        <v>718</v>
      </c>
      <c r="I16" s="182" t="s">
        <v>718</v>
      </c>
      <c r="J16" s="182" t="s">
        <v>718</v>
      </c>
    </row>
    <row r="17" spans="1:10" ht="12" customHeight="1" x14ac:dyDescent="0.25">
      <c r="A17" s="583" t="s">
        <v>182</v>
      </c>
      <c r="B17" s="584">
        <v>0</v>
      </c>
      <c r="C17" s="584">
        <v>0</v>
      </c>
      <c r="D17" s="584">
        <v>0</v>
      </c>
      <c r="E17" s="584">
        <v>0</v>
      </c>
      <c r="F17" s="584">
        <v>0</v>
      </c>
      <c r="G17" s="582"/>
      <c r="H17" s="182" t="s">
        <v>718</v>
      </c>
      <c r="I17" s="182" t="s">
        <v>718</v>
      </c>
      <c r="J17" s="182" t="s">
        <v>718</v>
      </c>
    </row>
    <row r="18" spans="1:10" ht="12" customHeight="1" x14ac:dyDescent="0.25">
      <c r="A18" s="583" t="s">
        <v>183</v>
      </c>
      <c r="B18" s="584">
        <v>0</v>
      </c>
      <c r="C18" s="584">
        <v>0</v>
      </c>
      <c r="D18" s="584">
        <v>0</v>
      </c>
      <c r="E18" s="584">
        <v>0</v>
      </c>
      <c r="F18" s="584">
        <v>0</v>
      </c>
      <c r="G18" s="582"/>
      <c r="H18" s="182" t="s">
        <v>718</v>
      </c>
      <c r="I18" s="182" t="s">
        <v>718</v>
      </c>
      <c r="J18" s="182" t="s">
        <v>718</v>
      </c>
    </row>
    <row r="19" spans="1:10" ht="12" customHeight="1" x14ac:dyDescent="0.25">
      <c r="A19" s="583" t="s">
        <v>184</v>
      </c>
      <c r="B19" s="584">
        <v>0</v>
      </c>
      <c r="C19" s="584">
        <v>0</v>
      </c>
      <c r="D19" s="584">
        <v>0</v>
      </c>
      <c r="E19" s="584">
        <v>0</v>
      </c>
      <c r="F19" s="584">
        <v>0</v>
      </c>
      <c r="G19" s="582"/>
      <c r="H19" s="182" t="s">
        <v>718</v>
      </c>
      <c r="I19" s="182" t="s">
        <v>718</v>
      </c>
      <c r="J19" s="182" t="s">
        <v>718</v>
      </c>
    </row>
    <row r="20" spans="1:10" ht="12" customHeight="1" x14ac:dyDescent="0.25">
      <c r="A20" s="583" t="s">
        <v>185</v>
      </c>
      <c r="B20" s="584">
        <v>1272</v>
      </c>
      <c r="C20" s="584">
        <v>1245</v>
      </c>
      <c r="D20" s="584">
        <v>1195</v>
      </c>
      <c r="E20" s="584">
        <v>1208</v>
      </c>
      <c r="F20" s="584">
        <v>1174</v>
      </c>
      <c r="G20" s="582"/>
      <c r="H20" s="182">
        <v>-2.81</v>
      </c>
      <c r="I20" s="182">
        <v>-7.7</v>
      </c>
      <c r="J20" s="182">
        <v>-5.7</v>
      </c>
    </row>
    <row r="21" spans="1:10" ht="12" customHeight="1" x14ac:dyDescent="0.25">
      <c r="A21" s="585" t="s">
        <v>186</v>
      </c>
      <c r="B21" s="586">
        <v>308130</v>
      </c>
      <c r="C21" s="586">
        <v>308135</v>
      </c>
      <c r="D21" s="586">
        <v>308166</v>
      </c>
      <c r="E21" s="586">
        <v>308152</v>
      </c>
      <c r="F21" s="586">
        <v>308161</v>
      </c>
      <c r="G21" s="162"/>
      <c r="H21" s="189">
        <v>0</v>
      </c>
      <c r="I21" s="189">
        <v>0.01</v>
      </c>
      <c r="J21" s="189">
        <v>0.01</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21"/>
  <sheetViews>
    <sheetView showGridLines="0" zoomScaleNormal="100" zoomScaleSheetLayoutView="100" workbookViewId="0"/>
  </sheetViews>
  <sheetFormatPr baseColWidth="10" defaultColWidth="13.5" defaultRowHeight="13.5" x14ac:dyDescent="0.25"/>
  <cols>
    <col min="1" max="1" width="46.1640625" style="160" customWidth="1"/>
    <col min="2" max="6" width="11.1640625" style="160" customWidth="1"/>
    <col min="7" max="9" width="8.1640625" style="160" customWidth="1"/>
    <col min="10" max="16384" width="13.5" style="160"/>
  </cols>
  <sheetData>
    <row r="1" spans="1:8" ht="36" customHeight="1" x14ac:dyDescent="0.25">
      <c r="A1" s="563"/>
      <c r="B1" s="563"/>
      <c r="C1" s="563"/>
      <c r="D1" s="563"/>
      <c r="E1" s="563"/>
    </row>
    <row r="2" spans="1:8" s="598" customFormat="1" ht="28.15" customHeight="1" x14ac:dyDescent="0.2">
      <c r="A2" s="897" t="s">
        <v>187</v>
      </c>
      <c r="B2" s="897"/>
      <c r="C2" s="897"/>
      <c r="D2" s="897"/>
      <c r="E2" s="893" t="s">
        <v>188</v>
      </c>
      <c r="F2" s="893"/>
      <c r="G2" s="777"/>
      <c r="H2" s="777"/>
    </row>
    <row r="3" spans="1:8" ht="13.9" customHeight="1" x14ac:dyDescent="0.25">
      <c r="A3" s="564" t="s">
        <v>189</v>
      </c>
      <c r="B3" s="565"/>
      <c r="C3" s="565"/>
      <c r="D3" s="565"/>
      <c r="E3" s="565"/>
      <c r="F3" s="565"/>
    </row>
    <row r="4" spans="1:8" ht="13.9" customHeight="1" x14ac:dyDescent="0.25">
      <c r="A4" s="564"/>
      <c r="B4" s="171">
        <v>2018</v>
      </c>
      <c r="C4" s="171"/>
      <c r="D4" s="171">
        <v>2019</v>
      </c>
      <c r="E4" s="171"/>
      <c r="F4" s="171"/>
    </row>
    <row r="5" spans="1:8" ht="30" customHeight="1" x14ac:dyDescent="0.25">
      <c r="A5" s="156"/>
      <c r="B5" s="157" t="s">
        <v>714</v>
      </c>
      <c r="C5" s="157" t="s">
        <v>715</v>
      </c>
      <c r="D5" s="158" t="s">
        <v>716</v>
      </c>
      <c r="E5" s="158" t="s">
        <v>717</v>
      </c>
      <c r="F5" s="158" t="s">
        <v>714</v>
      </c>
    </row>
    <row r="6" spans="1:8" ht="12" customHeight="1" x14ac:dyDescent="0.25">
      <c r="A6" s="159"/>
      <c r="B6" s="566"/>
      <c r="C6" s="566"/>
      <c r="D6" s="566"/>
      <c r="E6" s="566"/>
      <c r="F6" s="566"/>
    </row>
    <row r="7" spans="1:8" ht="12" customHeight="1" x14ac:dyDescent="0.25">
      <c r="A7" s="567" t="s">
        <v>172</v>
      </c>
      <c r="B7" s="568">
        <v>100</v>
      </c>
      <c r="C7" s="568">
        <v>100</v>
      </c>
      <c r="D7" s="568">
        <v>100</v>
      </c>
      <c r="E7" s="568">
        <v>100</v>
      </c>
      <c r="F7" s="568">
        <v>100</v>
      </c>
    </row>
    <row r="8" spans="1:8" ht="12" customHeight="1" x14ac:dyDescent="0.25">
      <c r="A8" s="569" t="s">
        <v>173</v>
      </c>
      <c r="B8" s="570">
        <v>0</v>
      </c>
      <c r="C8" s="570">
        <v>0</v>
      </c>
      <c r="D8" s="570">
        <v>0</v>
      </c>
      <c r="E8" s="570">
        <v>0</v>
      </c>
      <c r="F8" s="570">
        <v>0</v>
      </c>
    </row>
    <row r="9" spans="1:8" ht="12" customHeight="1" x14ac:dyDescent="0.25">
      <c r="A9" s="569" t="s">
        <v>174</v>
      </c>
      <c r="B9" s="570">
        <v>0</v>
      </c>
      <c r="C9" s="570">
        <v>0</v>
      </c>
      <c r="D9" s="570">
        <v>0</v>
      </c>
      <c r="E9" s="570">
        <v>0</v>
      </c>
      <c r="F9" s="570">
        <v>0</v>
      </c>
    </row>
    <row r="10" spans="1:8" ht="12" customHeight="1" x14ac:dyDescent="0.25">
      <c r="A10" s="569" t="s">
        <v>175</v>
      </c>
      <c r="B10" s="570">
        <v>0</v>
      </c>
      <c r="C10" s="570">
        <v>0</v>
      </c>
      <c r="D10" s="570">
        <v>0</v>
      </c>
      <c r="E10" s="570">
        <v>0</v>
      </c>
      <c r="F10" s="570">
        <v>0</v>
      </c>
    </row>
    <row r="11" spans="1:8" ht="12" customHeight="1" x14ac:dyDescent="0.25">
      <c r="A11" s="569" t="s">
        <v>176</v>
      </c>
      <c r="B11" s="570">
        <v>0</v>
      </c>
      <c r="C11" s="570">
        <v>0</v>
      </c>
      <c r="D11" s="570">
        <v>0</v>
      </c>
      <c r="E11" s="570">
        <v>0</v>
      </c>
      <c r="F11" s="570">
        <v>0</v>
      </c>
    </row>
    <row r="12" spans="1:8" ht="12" customHeight="1" x14ac:dyDescent="0.25">
      <c r="A12" s="569" t="s">
        <v>177</v>
      </c>
      <c r="B12" s="570">
        <v>0</v>
      </c>
      <c r="C12" s="570">
        <v>0</v>
      </c>
      <c r="D12" s="570">
        <v>0</v>
      </c>
      <c r="E12" s="570">
        <v>0</v>
      </c>
      <c r="F12" s="570">
        <v>0</v>
      </c>
    </row>
    <row r="13" spans="1:8" ht="22.9" customHeight="1" x14ac:dyDescent="0.25">
      <c r="A13" s="569" t="s">
        <v>178</v>
      </c>
      <c r="B13" s="570">
        <v>0</v>
      </c>
      <c r="C13" s="570">
        <v>0</v>
      </c>
      <c r="D13" s="570">
        <v>0</v>
      </c>
      <c r="E13" s="570">
        <v>0</v>
      </c>
      <c r="F13" s="570">
        <v>0</v>
      </c>
    </row>
    <row r="14" spans="1:8" ht="12" customHeight="1" x14ac:dyDescent="0.25">
      <c r="A14" s="569" t="s">
        <v>179</v>
      </c>
      <c r="B14" s="570">
        <v>0</v>
      </c>
      <c r="C14" s="570">
        <v>0</v>
      </c>
      <c r="D14" s="570">
        <v>0</v>
      </c>
      <c r="E14" s="570">
        <v>0</v>
      </c>
      <c r="F14" s="570">
        <v>0</v>
      </c>
    </row>
    <row r="15" spans="1:8" ht="12" customHeight="1" x14ac:dyDescent="0.25">
      <c r="A15" s="569" t="s">
        <v>180</v>
      </c>
      <c r="B15" s="570">
        <v>0</v>
      </c>
      <c r="C15" s="570">
        <v>0</v>
      </c>
      <c r="D15" s="570">
        <v>0</v>
      </c>
      <c r="E15" s="570">
        <v>0</v>
      </c>
      <c r="F15" s="570">
        <v>0</v>
      </c>
    </row>
    <row r="16" spans="1:8" ht="12" customHeight="1" x14ac:dyDescent="0.25">
      <c r="A16" s="569" t="s">
        <v>181</v>
      </c>
      <c r="B16" s="570">
        <v>0</v>
      </c>
      <c r="C16" s="570">
        <v>0</v>
      </c>
      <c r="D16" s="570">
        <v>0</v>
      </c>
      <c r="E16" s="570">
        <v>0</v>
      </c>
      <c r="F16" s="570">
        <v>0</v>
      </c>
    </row>
    <row r="17" spans="1:6" ht="12" customHeight="1" x14ac:dyDescent="0.25">
      <c r="A17" s="569" t="s">
        <v>182</v>
      </c>
      <c r="B17" s="570">
        <v>0</v>
      </c>
      <c r="C17" s="570">
        <v>0</v>
      </c>
      <c r="D17" s="570">
        <v>0</v>
      </c>
      <c r="E17" s="570">
        <v>0</v>
      </c>
      <c r="F17" s="570">
        <v>0</v>
      </c>
    </row>
    <row r="18" spans="1:6" ht="12" customHeight="1" x14ac:dyDescent="0.25">
      <c r="A18" s="569" t="s">
        <v>183</v>
      </c>
      <c r="B18" s="570">
        <v>0</v>
      </c>
      <c r="C18" s="570">
        <v>0</v>
      </c>
      <c r="D18" s="570">
        <v>0</v>
      </c>
      <c r="E18" s="570">
        <v>0</v>
      </c>
      <c r="F18" s="570">
        <v>0</v>
      </c>
    </row>
    <row r="19" spans="1:6" ht="12" customHeight="1" x14ac:dyDescent="0.25">
      <c r="A19" s="569" t="s">
        <v>184</v>
      </c>
      <c r="B19" s="570">
        <v>0</v>
      </c>
      <c r="C19" s="570">
        <v>0</v>
      </c>
      <c r="D19" s="570">
        <v>0</v>
      </c>
      <c r="E19" s="570">
        <v>0</v>
      </c>
      <c r="F19" s="570">
        <v>0</v>
      </c>
    </row>
    <row r="20" spans="1:6" ht="12" customHeight="1" x14ac:dyDescent="0.25">
      <c r="A20" s="569" t="s">
        <v>185</v>
      </c>
      <c r="B20" s="570">
        <v>0.41</v>
      </c>
      <c r="C20" s="570">
        <v>0.4</v>
      </c>
      <c r="D20" s="570">
        <v>0.39</v>
      </c>
      <c r="E20" s="570">
        <v>0.39</v>
      </c>
      <c r="F20" s="570">
        <v>0.38</v>
      </c>
    </row>
    <row r="21" spans="1:6" ht="12" customHeight="1" x14ac:dyDescent="0.25">
      <c r="A21" s="571" t="s">
        <v>186</v>
      </c>
      <c r="B21" s="572">
        <v>99.59</v>
      </c>
      <c r="C21" s="572">
        <v>99.6</v>
      </c>
      <c r="D21" s="572">
        <v>99.61</v>
      </c>
      <c r="E21" s="572">
        <v>99.61</v>
      </c>
      <c r="F21" s="572">
        <v>99.62</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33"/>
  <sheetViews>
    <sheetView showGridLines="0" zoomScaleNormal="100" zoomScaleSheetLayoutView="100" workbookViewId="0"/>
  </sheetViews>
  <sheetFormatPr baseColWidth="10" defaultColWidth="13.33203125" defaultRowHeight="13.5" x14ac:dyDescent="0.25"/>
  <cols>
    <col min="1" max="1" width="45.1640625" style="557" customWidth="1"/>
    <col min="2" max="6" width="11.1640625" style="557" customWidth="1"/>
    <col min="7" max="7" width="0.5" style="557" customWidth="1"/>
    <col min="8" max="9" width="8.1640625" style="557" customWidth="1"/>
    <col min="10" max="16384" width="13.33203125" style="557"/>
  </cols>
  <sheetData>
    <row r="1" spans="1:9" ht="36" customHeight="1" x14ac:dyDescent="0.25"/>
    <row r="2" spans="1:9" s="729" customFormat="1" ht="28.15" customHeight="1" x14ac:dyDescent="0.2">
      <c r="A2" s="897" t="s">
        <v>190</v>
      </c>
      <c r="B2" s="897"/>
      <c r="C2" s="897"/>
      <c r="D2" s="897"/>
      <c r="E2" s="898"/>
      <c r="F2" s="898"/>
      <c r="G2" s="776"/>
      <c r="H2" s="893" t="s">
        <v>191</v>
      </c>
      <c r="I2" s="893"/>
    </row>
    <row r="3" spans="1:9" ht="13.9" customHeight="1" x14ac:dyDescent="0.25">
      <c r="A3" s="558" t="s">
        <v>192</v>
      </c>
      <c r="B3" s="730"/>
      <c r="C3" s="730"/>
      <c r="D3" s="730"/>
      <c r="E3" s="730"/>
      <c r="F3" s="730"/>
      <c r="G3" s="730"/>
      <c r="H3" s="730"/>
      <c r="I3" s="730"/>
    </row>
    <row r="4" spans="1:9" ht="13.9" customHeight="1" x14ac:dyDescent="0.25">
      <c r="A4" s="731"/>
      <c r="B4" s="171">
        <v>2018</v>
      </c>
      <c r="C4" s="171"/>
      <c r="D4" s="171">
        <v>2019</v>
      </c>
      <c r="E4" s="171"/>
      <c r="F4" s="171"/>
      <c r="G4" s="559"/>
      <c r="H4" s="560" t="s">
        <v>161</v>
      </c>
      <c r="I4" s="560"/>
    </row>
    <row r="5" spans="1:9" ht="30" customHeight="1" x14ac:dyDescent="0.25">
      <c r="A5" s="560"/>
      <c r="B5" s="152" t="s">
        <v>714</v>
      </c>
      <c r="C5" s="152" t="s">
        <v>715</v>
      </c>
      <c r="D5" s="152" t="s">
        <v>716</v>
      </c>
      <c r="E5" s="152" t="s">
        <v>717</v>
      </c>
      <c r="F5" s="152" t="s">
        <v>714</v>
      </c>
      <c r="G5" s="153"/>
      <c r="H5" s="154" t="s">
        <v>162</v>
      </c>
      <c r="I5" s="154" t="s">
        <v>163</v>
      </c>
    </row>
    <row r="6" spans="1:9" ht="12" customHeight="1" x14ac:dyDescent="0.25">
      <c r="A6" s="558"/>
      <c r="G6" s="153"/>
      <c r="H6" s="155"/>
      <c r="I6" s="155"/>
    </row>
    <row r="7" spans="1:9" ht="12" customHeight="1" x14ac:dyDescent="0.25">
      <c r="A7" s="550" t="s">
        <v>619</v>
      </c>
      <c r="B7" s="394">
        <v>-25</v>
      </c>
      <c r="C7" s="394">
        <v>-22</v>
      </c>
      <c r="D7" s="394">
        <v>-19</v>
      </c>
      <c r="E7" s="394">
        <v>-1</v>
      </c>
      <c r="F7" s="394">
        <v>-26</v>
      </c>
      <c r="G7" s="561"/>
      <c r="H7" s="182" t="s">
        <v>718</v>
      </c>
      <c r="I7" s="182">
        <v>-4</v>
      </c>
    </row>
    <row r="8" spans="1:9" s="732" customFormat="1" ht="12" customHeight="1" x14ac:dyDescent="0.25">
      <c r="A8" s="332" t="s">
        <v>193</v>
      </c>
      <c r="B8" s="396">
        <v>0</v>
      </c>
      <c r="C8" s="396">
        <v>0</v>
      </c>
      <c r="D8" s="396">
        <v>0</v>
      </c>
      <c r="E8" s="396">
        <v>0</v>
      </c>
      <c r="F8" s="396">
        <v>0</v>
      </c>
      <c r="G8" s="562"/>
      <c r="H8" s="182" t="s">
        <v>718</v>
      </c>
      <c r="I8" s="182" t="s">
        <v>718</v>
      </c>
    </row>
    <row r="9" spans="1:9" s="732" customFormat="1" ht="12" customHeight="1" x14ac:dyDescent="0.25">
      <c r="A9" s="332" t="s">
        <v>194</v>
      </c>
      <c r="B9" s="398">
        <v>0</v>
      </c>
      <c r="C9" s="398">
        <v>0</v>
      </c>
      <c r="D9" s="398">
        <v>0</v>
      </c>
      <c r="E9" s="398">
        <v>0</v>
      </c>
      <c r="F9" s="398">
        <v>0</v>
      </c>
      <c r="G9" s="561"/>
      <c r="H9" s="182" t="s">
        <v>718</v>
      </c>
      <c r="I9" s="182" t="s">
        <v>718</v>
      </c>
    </row>
    <row r="10" spans="1:9" s="732" customFormat="1" ht="12" customHeight="1" x14ac:dyDescent="0.25">
      <c r="A10" s="332" t="s">
        <v>195</v>
      </c>
      <c r="B10" s="396">
        <v>-25</v>
      </c>
      <c r="C10" s="396">
        <v>-22</v>
      </c>
      <c r="D10" s="396">
        <v>-19</v>
      </c>
      <c r="E10" s="396">
        <v>-1</v>
      </c>
      <c r="F10" s="396">
        <v>-26</v>
      </c>
      <c r="G10" s="562"/>
      <c r="H10" s="182" t="s">
        <v>718</v>
      </c>
      <c r="I10" s="182">
        <v>-4</v>
      </c>
    </row>
    <row r="11" spans="1:9" s="732" customFormat="1" ht="12" customHeight="1" x14ac:dyDescent="0.25">
      <c r="A11" s="332" t="s">
        <v>601</v>
      </c>
      <c r="B11" s="396">
        <v>0</v>
      </c>
      <c r="C11" s="396">
        <v>2</v>
      </c>
      <c r="D11" s="396">
        <v>6</v>
      </c>
      <c r="E11" s="396">
        <v>29</v>
      </c>
      <c r="F11" s="396">
        <v>0</v>
      </c>
      <c r="G11" s="562"/>
      <c r="H11" s="182">
        <v>-100</v>
      </c>
      <c r="I11" s="182" t="s">
        <v>718</v>
      </c>
    </row>
    <row r="12" spans="1:9" s="732" customFormat="1" ht="12" customHeight="1" x14ac:dyDescent="0.25">
      <c r="A12" s="332" t="s">
        <v>196</v>
      </c>
      <c r="B12" s="396">
        <v>0</v>
      </c>
      <c r="C12" s="396">
        <v>2</v>
      </c>
      <c r="D12" s="396">
        <v>0</v>
      </c>
      <c r="E12" s="396">
        <v>8</v>
      </c>
      <c r="F12" s="396">
        <v>0</v>
      </c>
      <c r="G12" s="562"/>
      <c r="H12" s="182">
        <v>-100</v>
      </c>
      <c r="I12" s="182" t="s">
        <v>718</v>
      </c>
    </row>
    <row r="13" spans="1:9" s="732" customFormat="1" ht="23.25" x14ac:dyDescent="0.25">
      <c r="A13" s="332" t="s">
        <v>197</v>
      </c>
      <c r="B13" s="396">
        <v>0</v>
      </c>
      <c r="C13" s="396">
        <v>0</v>
      </c>
      <c r="D13" s="396">
        <v>6</v>
      </c>
      <c r="E13" s="396">
        <v>20</v>
      </c>
      <c r="F13" s="396">
        <v>0</v>
      </c>
      <c r="G13" s="562"/>
      <c r="H13" s="182">
        <v>-100</v>
      </c>
      <c r="I13" s="182" t="s">
        <v>718</v>
      </c>
    </row>
    <row r="14" spans="1:9" s="732" customFormat="1" ht="12" customHeight="1" x14ac:dyDescent="0.25">
      <c r="A14" s="332" t="s">
        <v>198</v>
      </c>
      <c r="B14" s="396">
        <v>0</v>
      </c>
      <c r="C14" s="396">
        <v>0</v>
      </c>
      <c r="D14" s="396">
        <v>0</v>
      </c>
      <c r="E14" s="396">
        <v>1</v>
      </c>
      <c r="F14" s="396">
        <v>0</v>
      </c>
      <c r="G14" s="562"/>
      <c r="H14" s="182">
        <v>-100</v>
      </c>
      <c r="I14" s="182" t="s">
        <v>718</v>
      </c>
    </row>
    <row r="15" spans="1:9" s="732" customFormat="1" ht="12" customHeight="1" x14ac:dyDescent="0.25">
      <c r="A15" s="332" t="s">
        <v>199</v>
      </c>
      <c r="B15" s="396">
        <v>0</v>
      </c>
      <c r="C15" s="396">
        <v>0</v>
      </c>
      <c r="D15" s="396">
        <v>0</v>
      </c>
      <c r="E15" s="396">
        <v>0</v>
      </c>
      <c r="F15" s="396">
        <v>0</v>
      </c>
      <c r="G15" s="562"/>
      <c r="H15" s="182" t="s">
        <v>718</v>
      </c>
      <c r="I15" s="182" t="s">
        <v>718</v>
      </c>
    </row>
    <row r="16" spans="1:9" s="732" customFormat="1" ht="12" customHeight="1" x14ac:dyDescent="0.25">
      <c r="A16" s="332" t="s">
        <v>596</v>
      </c>
      <c r="B16" s="396">
        <v>0</v>
      </c>
      <c r="C16" s="396">
        <v>0</v>
      </c>
      <c r="D16" s="396">
        <v>0</v>
      </c>
      <c r="E16" s="396">
        <v>0</v>
      </c>
      <c r="F16" s="396">
        <v>0</v>
      </c>
      <c r="G16" s="562"/>
      <c r="H16" s="182" t="s">
        <v>718</v>
      </c>
      <c r="I16" s="182" t="s">
        <v>718</v>
      </c>
    </row>
    <row r="17" spans="1:9" s="732" customFormat="1" ht="12" customHeight="1" x14ac:dyDescent="0.25">
      <c r="A17" s="332" t="s">
        <v>597</v>
      </c>
      <c r="B17" s="396">
        <v>0</v>
      </c>
      <c r="C17" s="396">
        <v>0</v>
      </c>
      <c r="D17" s="396">
        <v>0</v>
      </c>
      <c r="E17" s="396">
        <v>0</v>
      </c>
      <c r="F17" s="396">
        <v>0</v>
      </c>
      <c r="G17" s="562"/>
      <c r="H17" s="182" t="s">
        <v>718</v>
      </c>
      <c r="I17" s="182" t="s">
        <v>718</v>
      </c>
    </row>
    <row r="18" spans="1:9" s="732" customFormat="1" ht="12" customHeight="1" x14ac:dyDescent="0.25">
      <c r="A18" s="332" t="s">
        <v>620</v>
      </c>
      <c r="B18" s="396">
        <v>0</v>
      </c>
      <c r="C18" s="396">
        <v>0</v>
      </c>
      <c r="D18" s="396">
        <v>0</v>
      </c>
      <c r="E18" s="396">
        <v>0</v>
      </c>
      <c r="F18" s="396">
        <v>0</v>
      </c>
      <c r="G18" s="562"/>
      <c r="H18" s="182" t="s">
        <v>718</v>
      </c>
      <c r="I18" s="182" t="s">
        <v>718</v>
      </c>
    </row>
    <row r="19" spans="1:9" s="732" customFormat="1" ht="12" customHeight="1" x14ac:dyDescent="0.25">
      <c r="A19" s="332" t="s">
        <v>602</v>
      </c>
      <c r="B19" s="396">
        <v>25</v>
      </c>
      <c r="C19" s="396">
        <v>25</v>
      </c>
      <c r="D19" s="396">
        <v>25</v>
      </c>
      <c r="E19" s="396">
        <v>30</v>
      </c>
      <c r="F19" s="396">
        <v>26</v>
      </c>
      <c r="G19" s="562"/>
      <c r="H19" s="182">
        <v>-13.33</v>
      </c>
      <c r="I19" s="182">
        <v>4</v>
      </c>
    </row>
    <row r="20" spans="1:9" s="732" customFormat="1" ht="12" customHeight="1" x14ac:dyDescent="0.25">
      <c r="A20" s="332" t="s">
        <v>200</v>
      </c>
      <c r="B20" s="396">
        <v>18</v>
      </c>
      <c r="C20" s="396">
        <v>18</v>
      </c>
      <c r="D20" s="396">
        <v>18</v>
      </c>
      <c r="E20" s="396">
        <v>18</v>
      </c>
      <c r="F20" s="396">
        <v>18</v>
      </c>
      <c r="G20" s="562"/>
      <c r="H20" s="182">
        <v>0</v>
      </c>
      <c r="I20" s="182">
        <v>0</v>
      </c>
    </row>
    <row r="21" spans="1:9" ht="12" customHeight="1" x14ac:dyDescent="0.25">
      <c r="A21" s="332" t="s">
        <v>201</v>
      </c>
      <c r="B21" s="396">
        <v>3</v>
      </c>
      <c r="C21" s="396">
        <v>3</v>
      </c>
      <c r="D21" s="396">
        <v>3</v>
      </c>
      <c r="E21" s="396">
        <v>3</v>
      </c>
      <c r="F21" s="396">
        <v>3</v>
      </c>
      <c r="G21" s="562"/>
      <c r="H21" s="182">
        <v>0</v>
      </c>
      <c r="I21" s="182">
        <v>0</v>
      </c>
    </row>
    <row r="22" spans="1:9" ht="12" customHeight="1" x14ac:dyDescent="0.25">
      <c r="A22" s="332" t="s">
        <v>202</v>
      </c>
      <c r="B22" s="396">
        <v>0</v>
      </c>
      <c r="C22" s="396">
        <v>0</v>
      </c>
      <c r="D22" s="396">
        <v>0</v>
      </c>
      <c r="E22" s="396">
        <v>0</v>
      </c>
      <c r="F22" s="396">
        <v>0</v>
      </c>
      <c r="G22" s="562"/>
      <c r="H22" s="182" t="s">
        <v>718</v>
      </c>
      <c r="I22" s="182" t="s">
        <v>718</v>
      </c>
    </row>
    <row r="23" spans="1:9" ht="12" customHeight="1" x14ac:dyDescent="0.25">
      <c r="A23" s="332" t="s">
        <v>203</v>
      </c>
      <c r="B23" s="396">
        <v>0</v>
      </c>
      <c r="C23" s="396">
        <v>0</v>
      </c>
      <c r="D23" s="396">
        <v>0</v>
      </c>
      <c r="E23" s="396">
        <v>0</v>
      </c>
      <c r="F23" s="396">
        <v>0</v>
      </c>
      <c r="G23" s="562"/>
      <c r="H23" s="182" t="s">
        <v>718</v>
      </c>
      <c r="I23" s="182" t="s">
        <v>718</v>
      </c>
    </row>
    <row r="24" spans="1:9" ht="12" customHeight="1" x14ac:dyDescent="0.25">
      <c r="A24" s="332" t="s">
        <v>204</v>
      </c>
      <c r="B24" s="396">
        <v>0</v>
      </c>
      <c r="C24" s="396">
        <v>0</v>
      </c>
      <c r="D24" s="396">
        <v>0</v>
      </c>
      <c r="E24" s="396">
        <v>0</v>
      </c>
      <c r="F24" s="396">
        <v>0</v>
      </c>
      <c r="G24" s="562"/>
      <c r="H24" s="182" t="s">
        <v>718</v>
      </c>
      <c r="I24" s="182" t="s">
        <v>718</v>
      </c>
    </row>
    <row r="25" spans="1:9" ht="12" customHeight="1" x14ac:dyDescent="0.25">
      <c r="A25" s="332" t="s">
        <v>205</v>
      </c>
      <c r="B25" s="396">
        <v>3</v>
      </c>
      <c r="C25" s="396">
        <v>3</v>
      </c>
      <c r="D25" s="396">
        <v>3</v>
      </c>
      <c r="E25" s="396">
        <v>4</v>
      </c>
      <c r="F25" s="396">
        <v>5</v>
      </c>
      <c r="G25" s="562"/>
      <c r="H25" s="182">
        <v>25</v>
      </c>
      <c r="I25" s="182">
        <v>66.67</v>
      </c>
    </row>
    <row r="26" spans="1:9" ht="12" customHeight="1" x14ac:dyDescent="0.25">
      <c r="A26" s="332" t="s">
        <v>206</v>
      </c>
      <c r="B26" s="396">
        <v>0</v>
      </c>
      <c r="C26" s="396">
        <v>0</v>
      </c>
      <c r="D26" s="396">
        <v>0</v>
      </c>
      <c r="E26" s="396">
        <v>5</v>
      </c>
      <c r="F26" s="396">
        <v>0</v>
      </c>
      <c r="G26" s="562"/>
      <c r="H26" s="182">
        <v>-100</v>
      </c>
      <c r="I26" s="182" t="s">
        <v>718</v>
      </c>
    </row>
    <row r="27" spans="1:9" ht="12" customHeight="1" x14ac:dyDescent="0.25">
      <c r="A27" s="332" t="s">
        <v>207</v>
      </c>
      <c r="B27" s="396">
        <v>1</v>
      </c>
      <c r="C27" s="396">
        <v>0</v>
      </c>
      <c r="D27" s="396">
        <v>0</v>
      </c>
      <c r="E27" s="396">
        <v>0</v>
      </c>
      <c r="F27" s="396">
        <v>0</v>
      </c>
      <c r="G27" s="562"/>
      <c r="H27" s="182" t="s">
        <v>718</v>
      </c>
      <c r="I27" s="182">
        <v>-100</v>
      </c>
    </row>
    <row r="28" spans="1:9" ht="12" customHeight="1" x14ac:dyDescent="0.25">
      <c r="A28" s="332" t="s">
        <v>594</v>
      </c>
      <c r="B28" s="398">
        <v>0</v>
      </c>
      <c r="C28" s="398">
        <v>0</v>
      </c>
      <c r="D28" s="398">
        <v>0</v>
      </c>
      <c r="E28" s="398">
        <v>0</v>
      </c>
      <c r="F28" s="398">
        <v>0</v>
      </c>
      <c r="G28" s="561"/>
      <c r="H28" s="182" t="s">
        <v>718</v>
      </c>
      <c r="I28" s="182" t="s">
        <v>718</v>
      </c>
    </row>
    <row r="29" spans="1:9" ht="12" customHeight="1" x14ac:dyDescent="0.25">
      <c r="A29" s="332" t="s">
        <v>591</v>
      </c>
      <c r="B29" s="398">
        <v>0</v>
      </c>
      <c r="C29" s="398">
        <v>0</v>
      </c>
      <c r="D29" s="398">
        <v>0</v>
      </c>
      <c r="E29" s="398">
        <v>0</v>
      </c>
      <c r="F29" s="398">
        <v>0</v>
      </c>
      <c r="G29" s="561"/>
      <c r="H29" s="182" t="s">
        <v>718</v>
      </c>
      <c r="I29" s="182" t="s">
        <v>718</v>
      </c>
    </row>
    <row r="30" spans="1:9" ht="12" customHeight="1" x14ac:dyDescent="0.25">
      <c r="A30" s="332" t="s">
        <v>592</v>
      </c>
      <c r="B30" s="398">
        <v>0</v>
      </c>
      <c r="C30" s="398">
        <v>0</v>
      </c>
      <c r="D30" s="398">
        <v>0</v>
      </c>
      <c r="E30" s="398">
        <v>0</v>
      </c>
      <c r="F30" s="398">
        <v>0</v>
      </c>
      <c r="G30" s="561"/>
      <c r="H30" s="182" t="s">
        <v>718</v>
      </c>
      <c r="I30" s="182" t="s">
        <v>718</v>
      </c>
    </row>
    <row r="31" spans="1:9" ht="12" customHeight="1" x14ac:dyDescent="0.25">
      <c r="A31" s="887" t="s">
        <v>593</v>
      </c>
      <c r="B31" s="398">
        <v>0</v>
      </c>
      <c r="C31" s="398">
        <v>0</v>
      </c>
      <c r="D31" s="398">
        <v>0</v>
      </c>
      <c r="E31" s="398">
        <v>0</v>
      </c>
      <c r="F31" s="398">
        <v>0</v>
      </c>
      <c r="G31" s="561"/>
      <c r="H31" s="189" t="s">
        <v>718</v>
      </c>
      <c r="I31" s="189" t="s">
        <v>718</v>
      </c>
    </row>
    <row r="32" spans="1:9" ht="24" customHeight="1" x14ac:dyDescent="0.25">
      <c r="A32" s="899" t="s">
        <v>658</v>
      </c>
      <c r="B32" s="900"/>
      <c r="C32" s="900"/>
      <c r="D32" s="900"/>
      <c r="E32" s="900"/>
      <c r="F32" s="900"/>
      <c r="G32" s="900"/>
      <c r="H32" s="900"/>
      <c r="I32" s="900"/>
    </row>
    <row r="33" spans="1:9" ht="12.75" customHeight="1" x14ac:dyDescent="0.25">
      <c r="A33" s="901" t="s">
        <v>621</v>
      </c>
      <c r="B33" s="902"/>
      <c r="C33" s="902"/>
      <c r="D33" s="902"/>
      <c r="E33" s="902"/>
      <c r="F33" s="902"/>
      <c r="G33" s="902"/>
      <c r="H33" s="902"/>
      <c r="I33" s="902"/>
    </row>
  </sheetData>
  <mergeCells count="4">
    <mergeCell ref="A2:F2"/>
    <mergeCell ref="H2:I2"/>
    <mergeCell ref="A32:I32"/>
    <mergeCell ref="A33:I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H33"/>
  <sheetViews>
    <sheetView showGridLines="0" zoomScaleNormal="100" zoomScaleSheetLayoutView="100" workbookViewId="0"/>
  </sheetViews>
  <sheetFormatPr baseColWidth="10" defaultColWidth="13.33203125" defaultRowHeight="13.5" x14ac:dyDescent="0.25"/>
  <cols>
    <col min="1" max="1" width="46.1640625" style="548" customWidth="1"/>
    <col min="2" max="6" width="11.1640625" style="548" customWidth="1"/>
    <col min="7" max="9" width="8.1640625" style="548" customWidth="1"/>
    <col min="10" max="16384" width="13.33203125" style="548"/>
  </cols>
  <sheetData>
    <row r="1" spans="1:8" ht="36" customHeight="1" x14ac:dyDescent="0.25"/>
    <row r="2" spans="1:8" s="721" customFormat="1" ht="28.15" customHeight="1" x14ac:dyDescent="0.2">
      <c r="A2" s="904" t="s">
        <v>211</v>
      </c>
      <c r="B2" s="904"/>
      <c r="C2" s="904"/>
      <c r="D2" s="904"/>
      <c r="E2" s="893" t="s">
        <v>212</v>
      </c>
      <c r="F2" s="893"/>
      <c r="G2" s="775"/>
      <c r="H2" s="775"/>
    </row>
    <row r="3" spans="1:8" ht="13.9" customHeight="1" x14ac:dyDescent="0.25">
      <c r="A3" s="549" t="s">
        <v>622</v>
      </c>
      <c r="B3" s="722"/>
      <c r="C3" s="722"/>
      <c r="D3" s="722"/>
      <c r="E3" s="722"/>
      <c r="F3" s="722"/>
    </row>
    <row r="4" spans="1:8" ht="13.9" customHeight="1" x14ac:dyDescent="0.25">
      <c r="A4" s="723"/>
      <c r="B4" s="171">
        <v>2018</v>
      </c>
      <c r="C4" s="171"/>
      <c r="D4" s="171">
        <v>2019</v>
      </c>
      <c r="E4" s="171"/>
      <c r="F4" s="171"/>
    </row>
    <row r="5" spans="1:8" ht="30" customHeight="1" x14ac:dyDescent="0.25">
      <c r="A5" s="724"/>
      <c r="B5" s="150" t="s">
        <v>714</v>
      </c>
      <c r="C5" s="150" t="s">
        <v>715</v>
      </c>
      <c r="D5" s="150" t="s">
        <v>716</v>
      </c>
      <c r="E5" s="150" t="s">
        <v>717</v>
      </c>
      <c r="F5" s="150" t="s">
        <v>714</v>
      </c>
    </row>
    <row r="6" spans="1:8" ht="12" customHeight="1" x14ac:dyDescent="0.25">
      <c r="A6" s="725"/>
      <c r="B6" s="151"/>
      <c r="C6" s="151"/>
      <c r="D6" s="151"/>
      <c r="E6" s="151"/>
      <c r="F6" s="151"/>
    </row>
    <row r="7" spans="1:8" ht="12" customHeight="1" x14ac:dyDescent="0.25">
      <c r="A7" s="550" t="s">
        <v>616</v>
      </c>
      <c r="B7" s="551">
        <v>-0.01</v>
      </c>
      <c r="C7" s="551">
        <v>-0.01</v>
      </c>
      <c r="D7" s="551">
        <v>-0.01</v>
      </c>
      <c r="E7" s="551">
        <v>0</v>
      </c>
      <c r="F7" s="551">
        <v>-0.01</v>
      </c>
    </row>
    <row r="8" spans="1:8" s="726" customFormat="1" ht="12" customHeight="1" x14ac:dyDescent="0.25">
      <c r="A8" s="332" t="s">
        <v>193</v>
      </c>
      <c r="B8" s="552">
        <v>0</v>
      </c>
      <c r="C8" s="552">
        <v>0</v>
      </c>
      <c r="D8" s="552">
        <v>0</v>
      </c>
      <c r="E8" s="552">
        <v>0</v>
      </c>
      <c r="F8" s="552">
        <v>0</v>
      </c>
    </row>
    <row r="9" spans="1:8" s="726" customFormat="1" ht="12" customHeight="1" x14ac:dyDescent="0.25">
      <c r="A9" s="332" t="s">
        <v>194</v>
      </c>
      <c r="B9" s="553">
        <v>0</v>
      </c>
      <c r="C9" s="553">
        <v>0</v>
      </c>
      <c r="D9" s="553">
        <v>0</v>
      </c>
      <c r="E9" s="553">
        <v>0</v>
      </c>
      <c r="F9" s="553">
        <v>0</v>
      </c>
    </row>
    <row r="10" spans="1:8" s="726" customFormat="1" ht="12" customHeight="1" x14ac:dyDescent="0.25">
      <c r="A10" s="332" t="s">
        <v>195</v>
      </c>
      <c r="B10" s="552">
        <v>-0.01</v>
      </c>
      <c r="C10" s="552">
        <v>-0.01</v>
      </c>
      <c r="D10" s="552">
        <v>-0.01</v>
      </c>
      <c r="E10" s="552">
        <v>0</v>
      </c>
      <c r="F10" s="552">
        <v>-0.01</v>
      </c>
    </row>
    <row r="11" spans="1:8" s="726" customFormat="1" ht="12" customHeight="1" x14ac:dyDescent="0.25">
      <c r="A11" s="332" t="s">
        <v>601</v>
      </c>
      <c r="B11" s="552">
        <v>0</v>
      </c>
      <c r="C11" s="552">
        <v>0</v>
      </c>
      <c r="D11" s="552">
        <v>0</v>
      </c>
      <c r="E11" s="552">
        <v>0.01</v>
      </c>
      <c r="F11" s="552">
        <v>0</v>
      </c>
    </row>
    <row r="12" spans="1:8" s="726" customFormat="1" ht="12" customHeight="1" x14ac:dyDescent="0.25">
      <c r="A12" s="332" t="s">
        <v>196</v>
      </c>
      <c r="B12" s="552">
        <v>0</v>
      </c>
      <c r="C12" s="552">
        <v>0</v>
      </c>
      <c r="D12" s="552">
        <v>0</v>
      </c>
      <c r="E12" s="552">
        <v>0</v>
      </c>
      <c r="F12" s="552">
        <v>0</v>
      </c>
    </row>
    <row r="13" spans="1:8" s="726" customFormat="1" ht="22.9" customHeight="1" x14ac:dyDescent="0.25">
      <c r="A13" s="332" t="s">
        <v>197</v>
      </c>
      <c r="B13" s="552">
        <v>0</v>
      </c>
      <c r="C13" s="552">
        <v>0</v>
      </c>
      <c r="D13" s="552">
        <v>0</v>
      </c>
      <c r="E13" s="552">
        <v>0.01</v>
      </c>
      <c r="F13" s="552">
        <v>0</v>
      </c>
      <c r="H13" s="727"/>
    </row>
    <row r="14" spans="1:8" s="726" customFormat="1" ht="12" customHeight="1" x14ac:dyDescent="0.25">
      <c r="A14" s="332" t="s">
        <v>198</v>
      </c>
      <c r="B14" s="552">
        <v>0</v>
      </c>
      <c r="C14" s="552">
        <v>0</v>
      </c>
      <c r="D14" s="552">
        <v>0</v>
      </c>
      <c r="E14" s="743">
        <v>0</v>
      </c>
      <c r="F14" s="554">
        <v>0</v>
      </c>
    </row>
    <row r="15" spans="1:8" s="726" customFormat="1" ht="12" customHeight="1" x14ac:dyDescent="0.25">
      <c r="A15" s="332" t="s">
        <v>199</v>
      </c>
      <c r="B15" s="552">
        <v>0</v>
      </c>
      <c r="C15" s="552">
        <v>0</v>
      </c>
      <c r="D15" s="552">
        <v>0</v>
      </c>
      <c r="E15" s="552">
        <v>0</v>
      </c>
      <c r="F15" s="552">
        <v>0</v>
      </c>
    </row>
    <row r="16" spans="1:8" s="726" customFormat="1" ht="12" customHeight="1" x14ac:dyDescent="0.25">
      <c r="A16" s="332" t="s">
        <v>596</v>
      </c>
      <c r="B16" s="552">
        <v>0</v>
      </c>
      <c r="C16" s="552">
        <v>0</v>
      </c>
      <c r="D16" s="552">
        <v>0</v>
      </c>
      <c r="E16" s="552">
        <v>0</v>
      </c>
      <c r="F16" s="552">
        <v>0</v>
      </c>
    </row>
    <row r="17" spans="1:7" s="726" customFormat="1" ht="12" customHeight="1" x14ac:dyDescent="0.25">
      <c r="A17" s="332" t="s">
        <v>597</v>
      </c>
      <c r="B17" s="552">
        <v>0</v>
      </c>
      <c r="C17" s="552">
        <v>0</v>
      </c>
      <c r="D17" s="552">
        <v>0</v>
      </c>
      <c r="E17" s="552">
        <v>0</v>
      </c>
      <c r="F17" s="552">
        <v>0</v>
      </c>
    </row>
    <row r="18" spans="1:7" s="726" customFormat="1" ht="12" customHeight="1" x14ac:dyDescent="0.25">
      <c r="A18" s="555" t="s">
        <v>620</v>
      </c>
      <c r="B18" s="552">
        <v>0</v>
      </c>
      <c r="C18" s="552">
        <v>0</v>
      </c>
      <c r="D18" s="552">
        <v>0</v>
      </c>
      <c r="E18" s="552">
        <v>0</v>
      </c>
      <c r="F18" s="552">
        <v>0</v>
      </c>
    </row>
    <row r="19" spans="1:7" s="726" customFormat="1" ht="12" customHeight="1" x14ac:dyDescent="0.25">
      <c r="A19" s="332" t="s">
        <v>602</v>
      </c>
      <c r="B19" s="552">
        <v>0.01</v>
      </c>
      <c r="C19" s="552">
        <v>0.01</v>
      </c>
      <c r="D19" s="552">
        <v>0.01</v>
      </c>
      <c r="E19" s="552">
        <v>0.01</v>
      </c>
      <c r="F19" s="552">
        <v>0.01</v>
      </c>
    </row>
    <row r="20" spans="1:7" s="726" customFormat="1" ht="12" customHeight="1" x14ac:dyDescent="0.25">
      <c r="A20" s="555" t="s">
        <v>200</v>
      </c>
      <c r="B20" s="552">
        <v>0.01</v>
      </c>
      <c r="C20" s="552">
        <v>0.01</v>
      </c>
      <c r="D20" s="552">
        <v>0.01</v>
      </c>
      <c r="E20" s="552">
        <v>0.01</v>
      </c>
      <c r="F20" s="552">
        <v>0.01</v>
      </c>
    </row>
    <row r="21" spans="1:7" ht="12" customHeight="1" x14ac:dyDescent="0.25">
      <c r="A21" s="555" t="s">
        <v>201</v>
      </c>
      <c r="B21" s="552">
        <v>0</v>
      </c>
      <c r="C21" s="552">
        <v>0</v>
      </c>
      <c r="D21" s="552">
        <v>0</v>
      </c>
      <c r="E21" s="552">
        <v>0</v>
      </c>
      <c r="F21" s="552">
        <v>0</v>
      </c>
    </row>
    <row r="22" spans="1:7" ht="12" customHeight="1" x14ac:dyDescent="0.25">
      <c r="A22" s="555" t="s">
        <v>202</v>
      </c>
      <c r="B22" s="552">
        <v>0</v>
      </c>
      <c r="C22" s="552">
        <v>0</v>
      </c>
      <c r="D22" s="552">
        <v>0</v>
      </c>
      <c r="E22" s="552">
        <v>0</v>
      </c>
      <c r="F22" s="552">
        <v>0</v>
      </c>
    </row>
    <row r="23" spans="1:7" ht="12" customHeight="1" x14ac:dyDescent="0.25">
      <c r="A23" s="555" t="s">
        <v>203</v>
      </c>
      <c r="B23" s="552">
        <v>0</v>
      </c>
      <c r="C23" s="552">
        <v>0</v>
      </c>
      <c r="D23" s="552">
        <v>0</v>
      </c>
      <c r="E23" s="552">
        <v>0</v>
      </c>
      <c r="F23" s="552">
        <v>0</v>
      </c>
    </row>
    <row r="24" spans="1:7" ht="12" customHeight="1" x14ac:dyDescent="0.25">
      <c r="A24" s="555" t="s">
        <v>204</v>
      </c>
      <c r="B24" s="552">
        <v>0</v>
      </c>
      <c r="C24" s="552">
        <v>0</v>
      </c>
      <c r="D24" s="552">
        <v>0</v>
      </c>
      <c r="E24" s="552">
        <v>0</v>
      </c>
      <c r="F24" s="552">
        <v>0</v>
      </c>
    </row>
    <row r="25" spans="1:7" ht="12" customHeight="1" x14ac:dyDescent="0.25">
      <c r="A25" s="555" t="s">
        <v>205</v>
      </c>
      <c r="B25" s="552">
        <v>0</v>
      </c>
      <c r="C25" s="552">
        <v>0</v>
      </c>
      <c r="D25" s="552">
        <v>0</v>
      </c>
      <c r="E25" s="552">
        <v>0</v>
      </c>
      <c r="F25" s="552">
        <v>0</v>
      </c>
      <c r="G25" s="728"/>
    </row>
    <row r="26" spans="1:7" ht="12" customHeight="1" x14ac:dyDescent="0.25">
      <c r="A26" s="555" t="s">
        <v>206</v>
      </c>
      <c r="B26" s="552">
        <v>0</v>
      </c>
      <c r="C26" s="552">
        <v>0</v>
      </c>
      <c r="D26" s="552">
        <v>0</v>
      </c>
      <c r="E26" s="552">
        <v>0</v>
      </c>
      <c r="F26" s="552">
        <v>0</v>
      </c>
      <c r="G26" s="728"/>
    </row>
    <row r="27" spans="1:7" ht="12" customHeight="1" x14ac:dyDescent="0.25">
      <c r="A27" s="555" t="s">
        <v>207</v>
      </c>
      <c r="B27" s="552">
        <v>0</v>
      </c>
      <c r="C27" s="552">
        <v>0</v>
      </c>
      <c r="D27" s="552">
        <v>0</v>
      </c>
      <c r="E27" s="552">
        <v>0</v>
      </c>
      <c r="F27" s="552">
        <v>0</v>
      </c>
      <c r="G27" s="728"/>
    </row>
    <row r="28" spans="1:7" ht="12" customHeight="1" x14ac:dyDescent="0.25">
      <c r="A28" s="332" t="s">
        <v>594</v>
      </c>
      <c r="B28" s="553">
        <v>0</v>
      </c>
      <c r="C28" s="553">
        <v>0</v>
      </c>
      <c r="D28" s="553">
        <v>0</v>
      </c>
      <c r="E28" s="553">
        <v>0</v>
      </c>
      <c r="F28" s="553">
        <v>0</v>
      </c>
    </row>
    <row r="29" spans="1:7" ht="12" customHeight="1" x14ac:dyDescent="0.25">
      <c r="A29" s="332" t="s">
        <v>591</v>
      </c>
      <c r="B29" s="553">
        <v>0</v>
      </c>
      <c r="C29" s="553">
        <v>0</v>
      </c>
      <c r="D29" s="553">
        <v>0</v>
      </c>
      <c r="E29" s="553">
        <v>0</v>
      </c>
      <c r="F29" s="553">
        <v>0</v>
      </c>
    </row>
    <row r="30" spans="1:7" ht="12" customHeight="1" x14ac:dyDescent="0.25">
      <c r="A30" s="332" t="s">
        <v>592</v>
      </c>
      <c r="B30" s="552">
        <v>0</v>
      </c>
      <c r="C30" s="552">
        <v>0</v>
      </c>
      <c r="D30" s="552">
        <v>0</v>
      </c>
      <c r="E30" s="552">
        <v>0</v>
      </c>
      <c r="F30" s="552">
        <v>0</v>
      </c>
    </row>
    <row r="31" spans="1:7" ht="12" customHeight="1" x14ac:dyDescent="0.25">
      <c r="A31" s="887" t="s">
        <v>593</v>
      </c>
      <c r="B31" s="556">
        <v>0</v>
      </c>
      <c r="C31" s="556">
        <v>0</v>
      </c>
      <c r="D31" s="556">
        <v>0</v>
      </c>
      <c r="E31" s="556">
        <v>0</v>
      </c>
      <c r="F31" s="556">
        <v>0</v>
      </c>
      <c r="G31" s="557"/>
    </row>
    <row r="32" spans="1:7" customFormat="1" ht="23.25" customHeight="1" x14ac:dyDescent="0.2">
      <c r="A32" s="903" t="s">
        <v>659</v>
      </c>
      <c r="B32" s="903"/>
      <c r="C32" s="903"/>
      <c r="D32" s="903"/>
      <c r="E32" s="903"/>
      <c r="F32" s="903"/>
    </row>
    <row r="33" spans="1:6" customFormat="1" ht="13.9" customHeight="1" x14ac:dyDescent="0.2">
      <c r="A33" s="905" t="s">
        <v>621</v>
      </c>
      <c r="B33" s="905"/>
      <c r="C33" s="905"/>
      <c r="D33" s="905"/>
      <c r="E33" s="905"/>
      <c r="F33" s="905"/>
    </row>
  </sheetData>
  <mergeCells count="4">
    <mergeCell ref="A32:F32"/>
    <mergeCell ref="A2:D2"/>
    <mergeCell ref="E2:F2"/>
    <mergeCell ref="A33:F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17"/>
  <sheetViews>
    <sheetView showGridLines="0" zoomScaleNormal="100" zoomScaleSheetLayoutView="100" workbookViewId="0"/>
  </sheetViews>
  <sheetFormatPr baseColWidth="10" defaultColWidth="13.5" defaultRowHeight="13.5" x14ac:dyDescent="0.25"/>
  <cols>
    <col min="1" max="1" width="35.6640625" style="528" customWidth="1"/>
    <col min="2" max="6" width="11.1640625" style="528" customWidth="1"/>
    <col min="7" max="7" width="0.5" style="529" customWidth="1"/>
    <col min="8" max="10" width="8.1640625" style="528" customWidth="1"/>
    <col min="11" max="16384" width="13.5" style="528"/>
  </cols>
  <sheetData>
    <row r="1" spans="1:10" ht="36" customHeight="1" x14ac:dyDescent="0.25"/>
    <row r="2" spans="1:10" s="597" customFormat="1" ht="28.15" customHeight="1" x14ac:dyDescent="0.2">
      <c r="A2" s="906" t="s">
        <v>213</v>
      </c>
      <c r="B2" s="906"/>
      <c r="C2" s="906"/>
      <c r="D2" s="906"/>
      <c r="E2" s="907"/>
      <c r="F2" s="907"/>
      <c r="G2" s="906"/>
      <c r="H2" s="906"/>
      <c r="I2" s="893" t="s">
        <v>214</v>
      </c>
      <c r="J2" s="893"/>
    </row>
    <row r="3" spans="1:10" ht="13.9" customHeight="1" x14ac:dyDescent="0.25">
      <c r="A3" s="530"/>
      <c r="B3" s="530"/>
      <c r="C3" s="530"/>
      <c r="D3" s="530"/>
      <c r="E3" s="530"/>
      <c r="F3" s="530"/>
      <c r="G3" s="530"/>
      <c r="H3" s="530"/>
      <c r="I3" s="530"/>
      <c r="J3" s="530"/>
    </row>
    <row r="4" spans="1:10" ht="13.9" customHeight="1" x14ac:dyDescent="0.25">
      <c r="A4" s="531"/>
      <c r="B4" s="171">
        <v>2018</v>
      </c>
      <c r="C4" s="171"/>
      <c r="D4" s="171">
        <v>2019</v>
      </c>
      <c r="E4" s="171"/>
      <c r="F4" s="171"/>
      <c r="G4" s="532"/>
      <c r="H4" s="908" t="s">
        <v>161</v>
      </c>
      <c r="I4" s="908"/>
      <c r="J4" s="908"/>
    </row>
    <row r="5" spans="1:10" ht="30" customHeight="1" x14ac:dyDescent="0.25">
      <c r="A5" s="146"/>
      <c r="B5" s="147" t="s">
        <v>714</v>
      </c>
      <c r="C5" s="147" t="s">
        <v>715</v>
      </c>
      <c r="D5" s="147" t="s">
        <v>716</v>
      </c>
      <c r="E5" s="147" t="s">
        <v>717</v>
      </c>
      <c r="F5" s="147" t="s">
        <v>714</v>
      </c>
      <c r="G5" s="148"/>
      <c r="H5" s="149" t="s">
        <v>162</v>
      </c>
      <c r="I5" s="149" t="s">
        <v>163</v>
      </c>
      <c r="J5" s="149" t="s">
        <v>164</v>
      </c>
    </row>
    <row r="6" spans="1:10" ht="13.9" customHeight="1" x14ac:dyDescent="0.25">
      <c r="A6" s="533"/>
      <c r="B6" s="534"/>
      <c r="C6" s="534"/>
      <c r="D6" s="534"/>
      <c r="E6" s="534"/>
      <c r="F6" s="534"/>
      <c r="G6" s="148"/>
      <c r="H6" s="535"/>
      <c r="I6" s="536"/>
      <c r="J6" s="536"/>
    </row>
    <row r="7" spans="1:10" s="540" customFormat="1" ht="13.9" customHeight="1" x14ac:dyDescent="0.25">
      <c r="A7" s="537" t="s">
        <v>623</v>
      </c>
      <c r="B7" s="538">
        <v>2735</v>
      </c>
      <c r="C7" s="538">
        <v>2712</v>
      </c>
      <c r="D7" s="538">
        <v>2686</v>
      </c>
      <c r="E7" s="538">
        <v>2649</v>
      </c>
      <c r="F7" s="538">
        <v>2612</v>
      </c>
      <c r="G7" s="539"/>
      <c r="H7" s="182">
        <f>IF(ISERROR($F7/$E7),"-",IF(OR($F7/$E7&lt;0,($F7-$E7)/$E7*100&lt;-1999.99,($F7-$E7)/$E7*100&gt;1999.99),"-",IF(AND($F7=0,$E7&lt;0),"-",ROUND(($F7-$E7)/ABS($E7)*100,2))))</f>
        <v>-1.4</v>
      </c>
      <c r="I7" s="182">
        <f>IF(ISERROR($F7/$B7),"-",IF($F7/$B7&lt;0,"-",IF(OR($F7/$B7&lt;0,($F7-$B7)/$B7*100&lt;-1999.99,($F7-$B7)/$B7*100&gt;1999.99),"-",IF(AND($F7=0,$B7&lt;0),"-",ROUND(($F7-$B7)/ABS($B7)*100,2)))))</f>
        <v>-4.5</v>
      </c>
      <c r="J7" s="182">
        <f ca="1">IF(ISERROR($F7/OFFSET($A7,0,MATCH("IV",$B$5:$E$5,0))),"-",IF($F7/OFFSET($A7,0,MATCH("IV",$B$5:$E$5,0))&lt;0,"-",IF(OR($F7/OFFSET($A7,0,MATCH("IV",$B$5:$E$5,0))&lt;0,($F7-OFFSET($A7,0,MATCH("IV",$B$5:$E$5,0)))/OFFSET($A7,0,MATCH("IV",$B$5:$E$5,0))*100&lt;-1999.99,($F7-OFFSET($A7,0,MATCH("IV",$B$5:$E$5,0)))/OFFSET($A7,0,MATCH("IV",$B$5:$E$5,0))*100&gt;1999.99),"-",IF(AND($F7=0,OFFSET($A7,0,MATCH("IV",$B$5:$E$5,0))&lt;0),"-",ROUND(($F7-OFFSET($A7,0,MATCH("IV",$B$5:$E$5,0)))/ABS(OFFSET($A7,0,MATCH("IV",$B$5:$E$5,0)))*100,2)))))</f>
        <v>-3.69</v>
      </c>
    </row>
    <row r="8" spans="1:10" s="540" customFormat="1" ht="13.9" customHeight="1" x14ac:dyDescent="0.25">
      <c r="A8" s="541" t="s">
        <v>215</v>
      </c>
      <c r="B8" s="542">
        <v>419686</v>
      </c>
      <c r="C8" s="441">
        <v>416029</v>
      </c>
      <c r="D8" s="441">
        <v>408632</v>
      </c>
      <c r="E8" s="441">
        <v>402142</v>
      </c>
      <c r="F8" s="441">
        <v>401053</v>
      </c>
      <c r="G8" s="539"/>
      <c r="H8" s="182">
        <f>IF(ISERROR($F8/$E8),"-",IF(OR($F8/$E8&lt;0,($F8-$E8)/$E8*100&lt;-1999.99,($F8-$E8)/$E8*100&gt;1999.99),"-",IF(AND($F8=0,$E8&lt;0),"-",ROUND(($F8-$E8)/ABS($E8)*100,2))))</f>
        <v>-0.27</v>
      </c>
      <c r="I8" s="182">
        <f>IF(ISERROR($F8/$B8),"-",IF($F8/$B8&lt;0,"-",IF(OR($F8/$B8&lt;0,($F8-$B8)/$B8*100&lt;-1999.99,($F8-$B8)/$B8*100&gt;1999.99),"-",IF(AND($F8=0,$B8&lt;0),"-",ROUND(($F8-$B8)/ABS($B8)*100,2)))))</f>
        <v>-4.4400000000000004</v>
      </c>
      <c r="J8" s="182">
        <f ca="1">IF(ISERROR($F8/OFFSET($A8,0,MATCH("IV",$B$5:$E$5,0))),"-",IF($F8/OFFSET($A8,0,MATCH("IV",$B$5:$E$5,0))&lt;0,"-",IF(OR($F8/OFFSET($A8,0,MATCH("IV",$B$5:$E$5,0))&lt;0,($F8-OFFSET($A8,0,MATCH("IV",$B$5:$E$5,0)))/OFFSET($A8,0,MATCH("IV",$B$5:$E$5,0))*100&lt;-1999.99,($F8-OFFSET($A8,0,MATCH("IV",$B$5:$E$5,0)))/OFFSET($A8,0,MATCH("IV",$B$5:$E$5,0))*100&gt;1999.99),"-",IF(AND($F8=0,OFFSET($A8,0,MATCH("IV",$B$5:$E$5,0))&lt;0),"-",ROUND(($F8-OFFSET($A8,0,MATCH("IV",$B$5:$E$5,0)))/ABS(OFFSET($A8,0,MATCH("IV",$B$5:$E$5,0)))*100,2)))))</f>
        <v>-3.6</v>
      </c>
    </row>
    <row r="9" spans="1:10" s="540" customFormat="1" ht="13.9" customHeight="1" x14ac:dyDescent="0.25">
      <c r="A9" s="543" t="s">
        <v>216</v>
      </c>
      <c r="B9" s="544">
        <v>30758799</v>
      </c>
      <c r="C9" s="444">
        <v>27835909</v>
      </c>
      <c r="D9" s="444">
        <v>29260402</v>
      </c>
      <c r="E9" s="444">
        <v>29105834</v>
      </c>
      <c r="F9" s="444">
        <v>28366594</v>
      </c>
      <c r="G9" s="146"/>
      <c r="H9" s="189">
        <f>IF(ISERROR($F9/$E9),"-",IF(OR($F9/$E9&lt;0,($F9-$E9)/$E9*100&lt;-1999.99,($F9-$E9)/$E9*100&gt;1999.99),"-",IF(AND($F9=0,$E9&lt;0),"-",ROUND(($F9-$E9)/ABS($E9)*100,2))))</f>
        <v>-2.54</v>
      </c>
      <c r="I9" s="189">
        <f>IF(ISERROR($F9/$B9),"-",IF($F9/$B9&lt;0,"-",IF(OR($F9/$B9&lt;0,($F9-$B9)/$B9*100&lt;-1999.99,($F9-$B9)/$B9*100&gt;1999.99),"-",IF(AND($F9=0,$B9&lt;0),"-",ROUND(($F9-$B9)/ABS($B9)*100,2)))))</f>
        <v>-7.78</v>
      </c>
      <c r="J9" s="189">
        <f ca="1">IF(ISERROR($F9/OFFSET($A9,0,MATCH("IV",$B$5:$E$5,0))),"-",IF($F9/OFFSET($A9,0,MATCH("IV",$B$5:$E$5,0))&lt;0,"-",IF(OR($F9/OFFSET($A9,0,MATCH("IV",$B$5:$E$5,0))&lt;0,($F9-OFFSET($A9,0,MATCH("IV",$B$5:$E$5,0)))/OFFSET($A9,0,MATCH("IV",$B$5:$E$5,0))*100&lt;-1999.99,($F9-OFFSET($A9,0,MATCH("IV",$B$5:$E$5,0)))/OFFSET($A9,0,MATCH("IV",$B$5:$E$5,0))*100&gt;1999.99),"-",IF(AND($F9=0,OFFSET($A9,0,MATCH("IV",$B$5:$E$5,0))&lt;0),"-",ROUND(($F9-OFFSET($A9,0,MATCH("IV",$B$5:$E$5,0)))/ABS(OFFSET($A9,0,MATCH("IV",$B$5:$E$5,0)))*100,2)))))</f>
        <v>1.91</v>
      </c>
    </row>
    <row r="10" spans="1:10" customFormat="1" ht="13.9" customHeight="1" x14ac:dyDescent="0.2">
      <c r="A10" s="778" t="s">
        <v>711</v>
      </c>
      <c r="B10" s="545"/>
      <c r="C10" s="545"/>
      <c r="D10" s="545"/>
      <c r="E10" s="545"/>
      <c r="F10" s="545"/>
      <c r="G10" s="546"/>
      <c r="H10" s="545"/>
      <c r="I10" s="545"/>
      <c r="J10" s="545"/>
    </row>
    <row r="11" spans="1:10" x14ac:dyDescent="0.25">
      <c r="A11" s="778"/>
    </row>
    <row r="16" spans="1:10" x14ac:dyDescent="0.25">
      <c r="B16" s="547"/>
      <c r="C16" s="547"/>
      <c r="D16" s="547"/>
      <c r="E16" s="547"/>
    </row>
    <row r="17" spans="2:5" x14ac:dyDescent="0.25">
      <c r="B17" s="547"/>
      <c r="C17" s="547"/>
      <c r="D17" s="547"/>
      <c r="E17" s="547"/>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29"/>
  <sheetViews>
    <sheetView showGridLines="0" zoomScaleNormal="100" zoomScaleSheetLayoutView="100" workbookViewId="0"/>
  </sheetViews>
  <sheetFormatPr baseColWidth="10" defaultColWidth="13.5" defaultRowHeight="13.5" x14ac:dyDescent="0.25"/>
  <cols>
    <col min="1" max="1" width="36.33203125" style="510" customWidth="1"/>
    <col min="2" max="6" width="10.6640625" style="510" customWidth="1"/>
    <col min="7" max="7" width="0.5" style="511" customWidth="1"/>
    <col min="8" max="8" width="8.33203125" style="510" customWidth="1"/>
    <col min="9" max="9" width="7.6640625" style="510" customWidth="1"/>
    <col min="10" max="10" width="8.1640625" style="510" customWidth="1"/>
    <col min="11" max="16384" width="13.5" style="510"/>
  </cols>
  <sheetData>
    <row r="1" spans="1:10" ht="36" customHeight="1" x14ac:dyDescent="0.25"/>
    <row r="2" spans="1:10" s="596" customFormat="1" ht="28.15" customHeight="1" x14ac:dyDescent="0.2">
      <c r="A2" s="910" t="s">
        <v>605</v>
      </c>
      <c r="B2" s="910"/>
      <c r="C2" s="910"/>
      <c r="D2" s="910"/>
      <c r="E2" s="911"/>
      <c r="F2" s="911"/>
      <c r="G2" s="910"/>
      <c r="H2" s="910"/>
      <c r="I2" s="893" t="s">
        <v>217</v>
      </c>
      <c r="J2" s="893"/>
    </row>
    <row r="3" spans="1:10" ht="13.9" customHeight="1" x14ac:dyDescent="0.25">
      <c r="A3" s="512" t="s">
        <v>192</v>
      </c>
      <c r="B3" s="513"/>
      <c r="C3" s="513"/>
      <c r="D3" s="513"/>
      <c r="E3" s="513"/>
      <c r="F3" s="513"/>
      <c r="G3" s="513"/>
      <c r="H3" s="513"/>
      <c r="I3" s="513"/>
      <c r="J3" s="513"/>
    </row>
    <row r="4" spans="1:10" ht="13.9" customHeight="1" x14ac:dyDescent="0.25">
      <c r="A4" s="512"/>
      <c r="B4" s="171">
        <v>2018</v>
      </c>
      <c r="C4" s="171"/>
      <c r="D4" s="171">
        <v>2019</v>
      </c>
      <c r="E4" s="171"/>
      <c r="F4" s="171"/>
      <c r="G4" s="514"/>
      <c r="H4" s="909" t="s">
        <v>161</v>
      </c>
      <c r="I4" s="909"/>
      <c r="J4" s="909"/>
    </row>
    <row r="5" spans="1:10" ht="30" customHeight="1" x14ac:dyDescent="0.25">
      <c r="A5" s="515"/>
      <c r="B5" s="143" t="s">
        <v>714</v>
      </c>
      <c r="C5" s="143" t="s">
        <v>715</v>
      </c>
      <c r="D5" s="143" t="s">
        <v>716</v>
      </c>
      <c r="E5" s="143" t="s">
        <v>717</v>
      </c>
      <c r="F5" s="143" t="s">
        <v>714</v>
      </c>
      <c r="G5" s="144"/>
      <c r="H5" s="145" t="s">
        <v>162</v>
      </c>
      <c r="I5" s="145" t="s">
        <v>163</v>
      </c>
      <c r="J5" s="145" t="s">
        <v>164</v>
      </c>
    </row>
    <row r="6" spans="1:10" ht="12" customHeight="1" x14ac:dyDescent="0.25">
      <c r="A6" s="144"/>
      <c r="B6" s="516"/>
      <c r="C6" s="516"/>
      <c r="D6" s="516"/>
      <c r="E6" s="516"/>
      <c r="F6" s="516"/>
      <c r="G6" s="144"/>
      <c r="H6" s="517"/>
      <c r="I6" s="518"/>
      <c r="J6" s="518"/>
    </row>
    <row r="7" spans="1:10" ht="12" customHeight="1" x14ac:dyDescent="0.25">
      <c r="A7" s="501" t="s">
        <v>600</v>
      </c>
      <c r="B7" s="519">
        <v>30758799</v>
      </c>
      <c r="C7" s="519">
        <v>27835909</v>
      </c>
      <c r="D7" s="519">
        <v>29260402</v>
      </c>
      <c r="E7" s="519">
        <v>29105834</v>
      </c>
      <c r="F7" s="519">
        <v>28366594</v>
      </c>
      <c r="G7" s="520"/>
      <c r="H7" s="182">
        <v>-2.54</v>
      </c>
      <c r="I7" s="182">
        <v>-7.78</v>
      </c>
      <c r="J7" s="182">
        <v>1.91</v>
      </c>
    </row>
    <row r="8" spans="1:10" ht="12" customHeight="1" x14ac:dyDescent="0.25">
      <c r="A8" s="503" t="s">
        <v>624</v>
      </c>
      <c r="B8" s="521">
        <v>27919281</v>
      </c>
      <c r="C8" s="521">
        <v>24840814</v>
      </c>
      <c r="D8" s="521">
        <v>25815457</v>
      </c>
      <c r="E8" s="521">
        <v>25773837</v>
      </c>
      <c r="F8" s="521">
        <v>25140556</v>
      </c>
      <c r="G8" s="520"/>
      <c r="H8" s="182">
        <v>-2.46</v>
      </c>
      <c r="I8" s="182">
        <v>-9.9499999999999993</v>
      </c>
      <c r="J8" s="182">
        <v>1.21</v>
      </c>
    </row>
    <row r="9" spans="1:10" ht="12" customHeight="1" x14ac:dyDescent="0.25">
      <c r="A9" s="503" t="s">
        <v>174</v>
      </c>
      <c r="B9" s="521">
        <v>5390329</v>
      </c>
      <c r="C9" s="521">
        <v>5031476</v>
      </c>
      <c r="D9" s="521">
        <v>5027819</v>
      </c>
      <c r="E9" s="521">
        <v>4828118</v>
      </c>
      <c r="F9" s="521">
        <v>4621343</v>
      </c>
      <c r="G9" s="520"/>
      <c r="H9" s="182">
        <v>-4.28</v>
      </c>
      <c r="I9" s="182">
        <v>-14.27</v>
      </c>
      <c r="J9" s="182">
        <v>-8.15</v>
      </c>
    </row>
    <row r="10" spans="1:10" ht="12" customHeight="1" x14ac:dyDescent="0.25">
      <c r="A10" s="503" t="s">
        <v>674</v>
      </c>
      <c r="B10" s="521">
        <v>1236956</v>
      </c>
      <c r="C10" s="521">
        <v>1433781</v>
      </c>
      <c r="D10" s="521">
        <v>1369478</v>
      </c>
      <c r="E10" s="521">
        <v>1346088</v>
      </c>
      <c r="F10" s="521">
        <v>1265221</v>
      </c>
      <c r="G10" s="520"/>
      <c r="H10" s="182">
        <v>-6.01</v>
      </c>
      <c r="I10" s="182">
        <v>2.29</v>
      </c>
      <c r="J10" s="182">
        <v>-11.76</v>
      </c>
    </row>
    <row r="11" spans="1:10" ht="24" customHeight="1" x14ac:dyDescent="0.25">
      <c r="A11" s="503" t="s">
        <v>218</v>
      </c>
      <c r="B11" s="521">
        <v>422599</v>
      </c>
      <c r="C11" s="521">
        <v>672775</v>
      </c>
      <c r="D11" s="521">
        <v>513158</v>
      </c>
      <c r="E11" s="521">
        <v>526720</v>
      </c>
      <c r="F11" s="521">
        <v>511216</v>
      </c>
      <c r="G11" s="520"/>
      <c r="H11" s="182">
        <v>-2.94</v>
      </c>
      <c r="I11" s="182">
        <v>20.97</v>
      </c>
      <c r="J11" s="182">
        <v>-24.01</v>
      </c>
    </row>
    <row r="12" spans="1:10" ht="12" customHeight="1" x14ac:dyDescent="0.25">
      <c r="A12" s="503" t="s">
        <v>675</v>
      </c>
      <c r="B12" s="521">
        <v>2543941</v>
      </c>
      <c r="C12" s="521">
        <v>2193661</v>
      </c>
      <c r="D12" s="521">
        <v>2224320</v>
      </c>
      <c r="E12" s="521">
        <v>2077324</v>
      </c>
      <c r="F12" s="521">
        <v>1992185</v>
      </c>
      <c r="G12" s="520"/>
      <c r="H12" s="182">
        <v>-4.0999999999999996</v>
      </c>
      <c r="I12" s="182">
        <v>-21.69</v>
      </c>
      <c r="J12" s="182">
        <v>-9.18</v>
      </c>
    </row>
    <row r="13" spans="1:10" ht="12" customHeight="1" x14ac:dyDescent="0.25">
      <c r="A13" s="503" t="s">
        <v>676</v>
      </c>
      <c r="B13" s="521">
        <v>1400266</v>
      </c>
      <c r="C13" s="521">
        <v>1193752</v>
      </c>
      <c r="D13" s="521">
        <v>1239347</v>
      </c>
      <c r="E13" s="521">
        <v>1217602</v>
      </c>
      <c r="F13" s="521">
        <v>1178577</v>
      </c>
      <c r="G13" s="520"/>
      <c r="H13" s="182">
        <v>-3.21</v>
      </c>
      <c r="I13" s="182">
        <v>-15.83</v>
      </c>
      <c r="J13" s="182">
        <v>-1.27</v>
      </c>
    </row>
    <row r="14" spans="1:10" ht="12" customHeight="1" x14ac:dyDescent="0.25">
      <c r="A14" s="503" t="s">
        <v>677</v>
      </c>
      <c r="B14" s="521">
        <v>170440</v>
      </c>
      <c r="C14" s="521">
        <v>164264</v>
      </c>
      <c r="D14" s="521">
        <v>148240</v>
      </c>
      <c r="E14" s="521">
        <v>152725</v>
      </c>
      <c r="F14" s="521">
        <v>134618</v>
      </c>
      <c r="G14" s="512"/>
      <c r="H14" s="182">
        <v>-11.86</v>
      </c>
      <c r="I14" s="182">
        <v>-21.02</v>
      </c>
      <c r="J14" s="182">
        <v>-18.05</v>
      </c>
    </row>
    <row r="15" spans="1:10" ht="12" customHeight="1" x14ac:dyDescent="0.25">
      <c r="A15" s="505" t="s">
        <v>678</v>
      </c>
      <c r="B15" s="521">
        <v>-5502</v>
      </c>
      <c r="C15" s="521">
        <v>-166</v>
      </c>
      <c r="D15" s="521">
        <v>-1061</v>
      </c>
      <c r="E15" s="521">
        <v>-16863</v>
      </c>
      <c r="F15" s="521">
        <v>-2133</v>
      </c>
      <c r="G15" s="512"/>
      <c r="H15" s="182">
        <v>87.35</v>
      </c>
      <c r="I15" s="182">
        <v>61.23</v>
      </c>
      <c r="J15" s="182">
        <v>-1184.94</v>
      </c>
    </row>
    <row r="16" spans="1:10" ht="12" customHeight="1" x14ac:dyDescent="0.25">
      <c r="A16" s="503" t="s">
        <v>679</v>
      </c>
      <c r="B16" s="521">
        <v>44229</v>
      </c>
      <c r="C16" s="521">
        <v>46184</v>
      </c>
      <c r="D16" s="521">
        <v>47496</v>
      </c>
      <c r="E16" s="521">
        <v>51240</v>
      </c>
      <c r="F16" s="521">
        <v>52875</v>
      </c>
      <c r="G16" s="512"/>
      <c r="H16" s="182">
        <v>3.19</v>
      </c>
      <c r="I16" s="182">
        <v>19.55</v>
      </c>
      <c r="J16" s="182">
        <v>14.49</v>
      </c>
    </row>
    <row r="17" spans="1:10" ht="12" customHeight="1" x14ac:dyDescent="0.25">
      <c r="A17" s="503" t="s">
        <v>176</v>
      </c>
      <c r="B17" s="521">
        <v>22524007</v>
      </c>
      <c r="C17" s="521">
        <v>19803761</v>
      </c>
      <c r="D17" s="521">
        <v>20782285</v>
      </c>
      <c r="E17" s="521">
        <v>20940891</v>
      </c>
      <c r="F17" s="521">
        <v>20512772</v>
      </c>
      <c r="G17" s="512"/>
      <c r="H17" s="182">
        <v>-2.04</v>
      </c>
      <c r="I17" s="182">
        <v>-8.93</v>
      </c>
      <c r="J17" s="182">
        <v>3.58</v>
      </c>
    </row>
    <row r="18" spans="1:10" ht="12" customHeight="1" x14ac:dyDescent="0.25">
      <c r="A18" s="503" t="s">
        <v>680</v>
      </c>
      <c r="B18" s="521">
        <v>4298779</v>
      </c>
      <c r="C18" s="521">
        <v>4241588</v>
      </c>
      <c r="D18" s="521">
        <v>4430880</v>
      </c>
      <c r="E18" s="521">
        <v>4495402</v>
      </c>
      <c r="F18" s="521">
        <v>4468972</v>
      </c>
      <c r="G18" s="512"/>
      <c r="H18" s="182">
        <v>-0.59</v>
      </c>
      <c r="I18" s="182">
        <v>3.96</v>
      </c>
      <c r="J18" s="182">
        <v>5.36</v>
      </c>
    </row>
    <row r="19" spans="1:10" ht="12" customHeight="1" x14ac:dyDescent="0.25">
      <c r="A19" s="503" t="s">
        <v>681</v>
      </c>
      <c r="B19" s="521">
        <v>7169791</v>
      </c>
      <c r="C19" s="521">
        <v>5979133</v>
      </c>
      <c r="D19" s="521">
        <v>6297430</v>
      </c>
      <c r="E19" s="521">
        <v>6188656</v>
      </c>
      <c r="F19" s="521">
        <v>5975073</v>
      </c>
      <c r="G19" s="512"/>
      <c r="H19" s="182">
        <v>-3.45</v>
      </c>
      <c r="I19" s="182">
        <v>-16.66</v>
      </c>
      <c r="J19" s="182">
        <v>-7.0000000000000007E-2</v>
      </c>
    </row>
    <row r="20" spans="1:10" ht="12" customHeight="1" x14ac:dyDescent="0.25">
      <c r="A20" s="503" t="s">
        <v>682</v>
      </c>
      <c r="B20" s="521">
        <v>11048231</v>
      </c>
      <c r="C20" s="521">
        <v>9540934</v>
      </c>
      <c r="D20" s="521">
        <v>10009988</v>
      </c>
      <c r="E20" s="521">
        <v>10205063</v>
      </c>
      <c r="F20" s="521">
        <v>10023656</v>
      </c>
      <c r="G20" s="512"/>
      <c r="H20" s="182">
        <v>-1.78</v>
      </c>
      <c r="I20" s="182">
        <v>-9.27</v>
      </c>
      <c r="J20" s="182">
        <v>5.0599999999999996</v>
      </c>
    </row>
    <row r="21" spans="1:10" ht="12" customHeight="1" x14ac:dyDescent="0.25">
      <c r="A21" s="503" t="s">
        <v>683</v>
      </c>
      <c r="B21" s="521">
        <v>0</v>
      </c>
      <c r="C21" s="521">
        <v>0</v>
      </c>
      <c r="D21" s="521">
        <v>1094</v>
      </c>
      <c r="E21" s="521">
        <v>1083</v>
      </c>
      <c r="F21" s="521">
        <v>1132</v>
      </c>
      <c r="G21" s="512"/>
      <c r="H21" s="182">
        <v>4.5199999999999996</v>
      </c>
      <c r="I21" s="182" t="s">
        <v>718</v>
      </c>
      <c r="J21" s="182" t="s">
        <v>718</v>
      </c>
    </row>
    <row r="22" spans="1:10" ht="12" customHeight="1" x14ac:dyDescent="0.25">
      <c r="A22" s="504" t="s">
        <v>684</v>
      </c>
      <c r="B22" s="521">
        <v>-5613</v>
      </c>
      <c r="C22" s="521">
        <v>27560</v>
      </c>
      <c r="D22" s="521">
        <v>27158</v>
      </c>
      <c r="E22" s="521">
        <v>36554</v>
      </c>
      <c r="F22" s="521">
        <v>27645</v>
      </c>
      <c r="G22" s="512"/>
      <c r="H22" s="182">
        <v>-24.37</v>
      </c>
      <c r="I22" s="182" t="s">
        <v>718</v>
      </c>
      <c r="J22" s="182">
        <v>0.31</v>
      </c>
    </row>
    <row r="23" spans="1:10" ht="12" customHeight="1" x14ac:dyDescent="0.25">
      <c r="A23" s="503" t="s">
        <v>685</v>
      </c>
      <c r="B23" s="521">
        <v>12819</v>
      </c>
      <c r="C23" s="521">
        <v>14547</v>
      </c>
      <c r="D23" s="521">
        <v>15735</v>
      </c>
      <c r="E23" s="521">
        <v>14133</v>
      </c>
      <c r="F23" s="521">
        <v>16294</v>
      </c>
      <c r="G23" s="512"/>
      <c r="H23" s="182">
        <v>15.29</v>
      </c>
      <c r="I23" s="182">
        <v>27.11</v>
      </c>
      <c r="J23" s="182">
        <v>12.01</v>
      </c>
    </row>
    <row r="24" spans="1:10" ht="12" customHeight="1" x14ac:dyDescent="0.25">
      <c r="A24" s="503" t="s">
        <v>686</v>
      </c>
      <c r="B24" s="521">
        <v>4945</v>
      </c>
      <c r="C24" s="521">
        <v>5577</v>
      </c>
      <c r="D24" s="521">
        <v>5353</v>
      </c>
      <c r="E24" s="521">
        <v>4827</v>
      </c>
      <c r="F24" s="521">
        <v>6441</v>
      </c>
      <c r="G24" s="512"/>
      <c r="H24" s="182">
        <v>33.44</v>
      </c>
      <c r="I24" s="182">
        <v>30.25</v>
      </c>
      <c r="J24" s="182">
        <v>15.49</v>
      </c>
    </row>
    <row r="25" spans="1:10" ht="12" customHeight="1" x14ac:dyDescent="0.25">
      <c r="A25" s="503" t="s">
        <v>219</v>
      </c>
      <c r="B25" s="521">
        <v>2</v>
      </c>
      <c r="C25" s="521">
        <v>3</v>
      </c>
      <c r="D25" s="521">
        <v>2</v>
      </c>
      <c r="E25" s="521">
        <v>2</v>
      </c>
      <c r="F25" s="521">
        <v>2</v>
      </c>
      <c r="G25" s="512"/>
      <c r="H25" s="182">
        <v>0</v>
      </c>
      <c r="I25" s="182">
        <v>0</v>
      </c>
      <c r="J25" s="182">
        <v>-33.33</v>
      </c>
    </row>
    <row r="26" spans="1:10" ht="12" customHeight="1" x14ac:dyDescent="0.25">
      <c r="A26" s="503" t="s">
        <v>220</v>
      </c>
      <c r="B26" s="521">
        <v>556</v>
      </c>
      <c r="C26" s="521">
        <v>547</v>
      </c>
      <c r="D26" s="521">
        <v>546</v>
      </c>
      <c r="E26" s="521">
        <v>545</v>
      </c>
      <c r="F26" s="521">
        <v>544</v>
      </c>
      <c r="G26" s="512"/>
      <c r="H26" s="182">
        <v>-0.18</v>
      </c>
      <c r="I26" s="182">
        <v>-2.16</v>
      </c>
      <c r="J26" s="182">
        <v>-0.55000000000000004</v>
      </c>
    </row>
    <row r="27" spans="1:10" ht="12" customHeight="1" x14ac:dyDescent="0.25">
      <c r="A27" s="503" t="s">
        <v>221</v>
      </c>
      <c r="B27" s="521">
        <v>2576055</v>
      </c>
      <c r="C27" s="521">
        <v>2731949</v>
      </c>
      <c r="D27" s="521">
        <v>3234964</v>
      </c>
      <c r="E27" s="521">
        <v>3121107</v>
      </c>
      <c r="F27" s="521">
        <v>2926139</v>
      </c>
      <c r="G27" s="512"/>
      <c r="H27" s="182">
        <v>-6.25</v>
      </c>
      <c r="I27" s="182">
        <v>13.59</v>
      </c>
      <c r="J27" s="182">
        <v>7.11</v>
      </c>
    </row>
    <row r="28" spans="1:10" ht="12" customHeight="1" x14ac:dyDescent="0.25">
      <c r="A28" s="522" t="s">
        <v>222</v>
      </c>
      <c r="B28" s="523">
        <v>262904</v>
      </c>
      <c r="C28" s="523">
        <v>262596</v>
      </c>
      <c r="D28" s="523">
        <v>209432</v>
      </c>
      <c r="E28" s="523">
        <v>210344</v>
      </c>
      <c r="F28" s="523">
        <v>299353</v>
      </c>
      <c r="G28" s="515"/>
      <c r="H28" s="189">
        <v>42.32</v>
      </c>
      <c r="I28" s="189">
        <v>13.86</v>
      </c>
      <c r="J28" s="189">
        <v>14</v>
      </c>
    </row>
    <row r="29" spans="1:10" customFormat="1" ht="13.9" customHeight="1" x14ac:dyDescent="0.2">
      <c r="A29" s="524" t="s">
        <v>660</v>
      </c>
      <c r="B29" s="525"/>
      <c r="C29" s="525"/>
      <c r="D29" s="525"/>
      <c r="E29" s="525"/>
      <c r="F29" s="525"/>
      <c r="G29" s="526"/>
      <c r="H29" s="527"/>
      <c r="I29" s="527"/>
      <c r="J29" s="52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H30"/>
  <sheetViews>
    <sheetView showGridLines="0" zoomScaleNormal="100" zoomScaleSheetLayoutView="100" workbookViewId="0"/>
  </sheetViews>
  <sheetFormatPr baseColWidth="10" defaultColWidth="13.5" defaultRowHeight="13.5" x14ac:dyDescent="0.25"/>
  <cols>
    <col min="1" max="1" width="46.1640625" style="496" customWidth="1"/>
    <col min="2" max="6" width="11.1640625" style="496" customWidth="1"/>
    <col min="7" max="9" width="8.1640625" style="496" customWidth="1"/>
    <col min="10" max="16384" width="13.5" style="496"/>
  </cols>
  <sheetData>
    <row r="1" spans="1:8" ht="36" customHeight="1" x14ac:dyDescent="0.25"/>
    <row r="2" spans="1:8" s="595" customFormat="1" ht="28.15" customHeight="1" x14ac:dyDescent="0.2">
      <c r="A2" s="912" t="s">
        <v>223</v>
      </c>
      <c r="B2" s="912"/>
      <c r="C2" s="912"/>
      <c r="D2" s="912"/>
      <c r="E2" s="893" t="s">
        <v>224</v>
      </c>
      <c r="F2" s="893"/>
      <c r="G2" s="774"/>
      <c r="H2" s="774"/>
    </row>
    <row r="3" spans="1:8" ht="13.9" customHeight="1" x14ac:dyDescent="0.25">
      <c r="A3" s="497" t="s">
        <v>189</v>
      </c>
      <c r="B3" s="498"/>
      <c r="C3" s="498"/>
      <c r="D3" s="498"/>
      <c r="E3" s="498"/>
      <c r="F3" s="498"/>
    </row>
    <row r="4" spans="1:8" ht="13.9" customHeight="1" x14ac:dyDescent="0.25">
      <c r="A4" s="497"/>
      <c r="B4" s="171">
        <v>2018</v>
      </c>
      <c r="C4" s="171"/>
      <c r="D4" s="171">
        <v>2019</v>
      </c>
      <c r="E4" s="171"/>
      <c r="F4" s="171"/>
    </row>
    <row r="5" spans="1:8" ht="30" customHeight="1" x14ac:dyDescent="0.25">
      <c r="A5" s="499"/>
      <c r="B5" s="141" t="s">
        <v>714</v>
      </c>
      <c r="C5" s="141" t="s">
        <v>715</v>
      </c>
      <c r="D5" s="141" t="s">
        <v>716</v>
      </c>
      <c r="E5" s="141" t="s">
        <v>717</v>
      </c>
      <c r="F5" s="141" t="s">
        <v>714</v>
      </c>
    </row>
    <row r="6" spans="1:8" ht="12" customHeight="1" x14ac:dyDescent="0.25">
      <c r="A6" s="142"/>
      <c r="B6" s="500"/>
      <c r="C6" s="500"/>
      <c r="D6" s="500"/>
      <c r="E6" s="500"/>
      <c r="F6" s="500"/>
    </row>
    <row r="7" spans="1:8" ht="12" customHeight="1" x14ac:dyDescent="0.25">
      <c r="A7" s="501" t="s">
        <v>600</v>
      </c>
      <c r="B7" s="502">
        <v>100</v>
      </c>
      <c r="C7" s="502">
        <v>100</v>
      </c>
      <c r="D7" s="502">
        <v>100</v>
      </c>
      <c r="E7" s="502">
        <v>100</v>
      </c>
      <c r="F7" s="502">
        <v>100</v>
      </c>
    </row>
    <row r="8" spans="1:8" ht="12" customHeight="1" x14ac:dyDescent="0.25">
      <c r="A8" s="503" t="s">
        <v>624</v>
      </c>
      <c r="B8" s="502">
        <v>90.77</v>
      </c>
      <c r="C8" s="502">
        <v>89.24</v>
      </c>
      <c r="D8" s="502">
        <v>88.23</v>
      </c>
      <c r="E8" s="502">
        <v>88.55</v>
      </c>
      <c r="F8" s="502">
        <v>88.63</v>
      </c>
    </row>
    <row r="9" spans="1:8" ht="12" customHeight="1" x14ac:dyDescent="0.25">
      <c r="A9" s="503" t="s">
        <v>174</v>
      </c>
      <c r="B9" s="502">
        <v>17.52</v>
      </c>
      <c r="C9" s="502">
        <v>18.079999999999998</v>
      </c>
      <c r="D9" s="502">
        <v>17.18</v>
      </c>
      <c r="E9" s="502">
        <v>16.59</v>
      </c>
      <c r="F9" s="502">
        <v>16.29</v>
      </c>
    </row>
    <row r="10" spans="1:8" ht="12" customHeight="1" x14ac:dyDescent="0.25">
      <c r="A10" s="503" t="s">
        <v>674</v>
      </c>
      <c r="B10" s="502">
        <v>4.0199999999999996</v>
      </c>
      <c r="C10" s="502">
        <v>5.15</v>
      </c>
      <c r="D10" s="502">
        <v>4.68</v>
      </c>
      <c r="E10" s="502">
        <v>4.62</v>
      </c>
      <c r="F10" s="502">
        <v>4.46</v>
      </c>
    </row>
    <row r="11" spans="1:8" ht="12" customHeight="1" x14ac:dyDescent="0.25">
      <c r="A11" s="503" t="s">
        <v>218</v>
      </c>
      <c r="B11" s="502">
        <v>1.37</v>
      </c>
      <c r="C11" s="502">
        <v>2.42</v>
      </c>
      <c r="D11" s="502">
        <v>1.75</v>
      </c>
      <c r="E11" s="502">
        <v>1.81</v>
      </c>
      <c r="F11" s="502">
        <v>1.8</v>
      </c>
    </row>
    <row r="12" spans="1:8" ht="12" customHeight="1" x14ac:dyDescent="0.25">
      <c r="A12" s="503" t="s">
        <v>675</v>
      </c>
      <c r="B12" s="502">
        <v>8.27</v>
      </c>
      <c r="C12" s="502">
        <v>7.88</v>
      </c>
      <c r="D12" s="502">
        <v>7.6</v>
      </c>
      <c r="E12" s="502">
        <v>7.14</v>
      </c>
      <c r="F12" s="502">
        <v>7.02</v>
      </c>
    </row>
    <row r="13" spans="1:8" ht="12" customHeight="1" x14ac:dyDescent="0.25">
      <c r="A13" s="503" t="s">
        <v>676</v>
      </c>
      <c r="B13" s="502">
        <v>4.55</v>
      </c>
      <c r="C13" s="502">
        <v>4.29</v>
      </c>
      <c r="D13" s="502">
        <v>4.24</v>
      </c>
      <c r="E13" s="502">
        <v>4.18</v>
      </c>
      <c r="F13" s="502">
        <v>4.1500000000000004</v>
      </c>
    </row>
    <row r="14" spans="1:8" ht="12" customHeight="1" x14ac:dyDescent="0.25">
      <c r="A14" s="503" t="s">
        <v>677</v>
      </c>
      <c r="B14" s="502">
        <v>0.55000000000000004</v>
      </c>
      <c r="C14" s="502">
        <v>0.59</v>
      </c>
      <c r="D14" s="502">
        <v>0.51</v>
      </c>
      <c r="E14" s="502">
        <v>0.52</v>
      </c>
      <c r="F14" s="502">
        <v>0.47</v>
      </c>
    </row>
    <row r="15" spans="1:8" ht="12" customHeight="1" x14ac:dyDescent="0.25">
      <c r="A15" s="505" t="s">
        <v>678</v>
      </c>
      <c r="B15" s="502">
        <v>-0.02</v>
      </c>
      <c r="C15" s="502">
        <v>0</v>
      </c>
      <c r="D15" s="502">
        <v>0</v>
      </c>
      <c r="E15" s="502">
        <v>-0.06</v>
      </c>
      <c r="F15" s="502">
        <v>-0.01</v>
      </c>
    </row>
    <row r="16" spans="1:8" ht="12" customHeight="1" x14ac:dyDescent="0.25">
      <c r="A16" s="503" t="s">
        <v>679</v>
      </c>
      <c r="B16" s="502">
        <v>0.14000000000000001</v>
      </c>
      <c r="C16" s="502">
        <v>0.17</v>
      </c>
      <c r="D16" s="502">
        <v>0.16</v>
      </c>
      <c r="E16" s="502">
        <v>0.18</v>
      </c>
      <c r="F16" s="502">
        <v>0.19</v>
      </c>
    </row>
    <row r="17" spans="1:6" ht="12" customHeight="1" x14ac:dyDescent="0.25">
      <c r="A17" s="503" t="s">
        <v>176</v>
      </c>
      <c r="B17" s="502">
        <v>73.23</v>
      </c>
      <c r="C17" s="502">
        <v>71.14</v>
      </c>
      <c r="D17" s="502">
        <v>71.03</v>
      </c>
      <c r="E17" s="502">
        <v>71.95</v>
      </c>
      <c r="F17" s="502">
        <v>72.31</v>
      </c>
    </row>
    <row r="18" spans="1:6" ht="12" customHeight="1" x14ac:dyDescent="0.25">
      <c r="A18" s="503" t="s">
        <v>680</v>
      </c>
      <c r="B18" s="502">
        <v>13.98</v>
      </c>
      <c r="C18" s="502">
        <v>15.24</v>
      </c>
      <c r="D18" s="502">
        <v>15.14</v>
      </c>
      <c r="E18" s="502">
        <v>15.45</v>
      </c>
      <c r="F18" s="502">
        <v>15.75</v>
      </c>
    </row>
    <row r="19" spans="1:6" ht="12" customHeight="1" x14ac:dyDescent="0.25">
      <c r="A19" s="503" t="s">
        <v>681</v>
      </c>
      <c r="B19" s="502">
        <v>23.31</v>
      </c>
      <c r="C19" s="502">
        <v>21.48</v>
      </c>
      <c r="D19" s="502">
        <v>21.52</v>
      </c>
      <c r="E19" s="502">
        <v>21.26</v>
      </c>
      <c r="F19" s="502">
        <v>21.06</v>
      </c>
    </row>
    <row r="20" spans="1:6" ht="12" customHeight="1" x14ac:dyDescent="0.25">
      <c r="A20" s="503" t="s">
        <v>682</v>
      </c>
      <c r="B20" s="502">
        <v>35.92</v>
      </c>
      <c r="C20" s="502">
        <v>34.28</v>
      </c>
      <c r="D20" s="502">
        <v>34.21</v>
      </c>
      <c r="E20" s="502">
        <v>35.06</v>
      </c>
      <c r="F20" s="502">
        <v>35.340000000000003</v>
      </c>
    </row>
    <row r="21" spans="1:6" ht="12" customHeight="1" x14ac:dyDescent="0.25">
      <c r="A21" s="503" t="s">
        <v>683</v>
      </c>
      <c r="B21" s="502">
        <v>0</v>
      </c>
      <c r="C21" s="502">
        <v>0</v>
      </c>
      <c r="D21" s="502">
        <v>0</v>
      </c>
      <c r="E21" s="502">
        <v>0</v>
      </c>
      <c r="F21" s="502">
        <v>0</v>
      </c>
    </row>
    <row r="22" spans="1:6" ht="12" customHeight="1" x14ac:dyDescent="0.25">
      <c r="A22" s="504" t="s">
        <v>684</v>
      </c>
      <c r="B22" s="502">
        <v>-0.02</v>
      </c>
      <c r="C22" s="502">
        <v>0.1</v>
      </c>
      <c r="D22" s="502">
        <v>0.09</v>
      </c>
      <c r="E22" s="502">
        <v>0.13</v>
      </c>
      <c r="F22" s="502">
        <v>0.1</v>
      </c>
    </row>
    <row r="23" spans="1:6" ht="12" customHeight="1" x14ac:dyDescent="0.25">
      <c r="A23" s="503" t="s">
        <v>685</v>
      </c>
      <c r="B23" s="502">
        <v>0.04</v>
      </c>
      <c r="C23" s="502">
        <v>0.05</v>
      </c>
      <c r="D23" s="502">
        <v>0.05</v>
      </c>
      <c r="E23" s="502">
        <v>0.05</v>
      </c>
      <c r="F23" s="502">
        <v>0.06</v>
      </c>
    </row>
    <row r="24" spans="1:6" ht="12" customHeight="1" x14ac:dyDescent="0.25">
      <c r="A24" s="503" t="s">
        <v>686</v>
      </c>
      <c r="B24" s="502">
        <v>0.02</v>
      </c>
      <c r="C24" s="502">
        <v>0.02</v>
      </c>
      <c r="D24" s="502">
        <v>0.02</v>
      </c>
      <c r="E24" s="502">
        <v>0.02</v>
      </c>
      <c r="F24" s="502">
        <v>0.02</v>
      </c>
    </row>
    <row r="25" spans="1:6" ht="12" customHeight="1" x14ac:dyDescent="0.25">
      <c r="A25" s="503" t="s">
        <v>219</v>
      </c>
      <c r="B25" s="502">
        <v>0</v>
      </c>
      <c r="C25" s="502">
        <v>0</v>
      </c>
      <c r="D25" s="502">
        <v>0</v>
      </c>
      <c r="E25" s="502">
        <v>0</v>
      </c>
      <c r="F25" s="502">
        <v>0</v>
      </c>
    </row>
    <row r="26" spans="1:6" ht="12" customHeight="1" x14ac:dyDescent="0.25">
      <c r="A26" s="503" t="s">
        <v>220</v>
      </c>
      <c r="B26" s="502">
        <v>0</v>
      </c>
      <c r="C26" s="502">
        <v>0</v>
      </c>
      <c r="D26" s="502">
        <v>0</v>
      </c>
      <c r="E26" s="502">
        <v>0</v>
      </c>
      <c r="F26" s="502">
        <v>0</v>
      </c>
    </row>
    <row r="27" spans="1:6" ht="12" customHeight="1" x14ac:dyDescent="0.25">
      <c r="A27" s="503" t="s">
        <v>221</v>
      </c>
      <c r="B27" s="502">
        <v>8.3800000000000008</v>
      </c>
      <c r="C27" s="502">
        <v>9.81</v>
      </c>
      <c r="D27" s="502">
        <v>11.06</v>
      </c>
      <c r="E27" s="502">
        <v>10.72</v>
      </c>
      <c r="F27" s="502">
        <v>10.32</v>
      </c>
    </row>
    <row r="28" spans="1:6" ht="12" customHeight="1" x14ac:dyDescent="0.25">
      <c r="A28" s="522" t="s">
        <v>222</v>
      </c>
      <c r="B28" s="506">
        <v>0.85</v>
      </c>
      <c r="C28" s="506">
        <v>0.94</v>
      </c>
      <c r="D28" s="506">
        <v>0.72</v>
      </c>
      <c r="E28" s="506">
        <v>0.72</v>
      </c>
      <c r="F28" s="506">
        <v>1.06</v>
      </c>
    </row>
    <row r="29" spans="1:6" customFormat="1" ht="13.9" customHeight="1" x14ac:dyDescent="0.2">
      <c r="A29" s="524" t="s">
        <v>660</v>
      </c>
      <c r="B29" s="507"/>
      <c r="C29" s="507"/>
      <c r="D29" s="507"/>
      <c r="E29" s="507"/>
      <c r="F29" s="507"/>
    </row>
    <row r="30" spans="1:6" ht="13.9" customHeight="1" x14ac:dyDescent="0.25">
      <c r="A30" s="508"/>
      <c r="B30" s="509"/>
      <c r="C30" s="509"/>
      <c r="D30" s="509"/>
      <c r="E30" s="509"/>
      <c r="F30" s="509"/>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K30"/>
  <sheetViews>
    <sheetView showGridLines="0" zoomScaleNormal="100" zoomScaleSheetLayoutView="100" workbookViewId="0"/>
  </sheetViews>
  <sheetFormatPr baseColWidth="10" defaultColWidth="13.33203125" defaultRowHeight="13.5" x14ac:dyDescent="0.25"/>
  <cols>
    <col min="1" max="1" width="43" style="488" customWidth="1"/>
    <col min="2" max="6" width="11.1640625" style="488" customWidth="1"/>
    <col min="7" max="7" width="0.5" style="488" customWidth="1"/>
    <col min="8" max="9" width="8.1640625" style="488" customWidth="1"/>
    <col min="10" max="16384" width="13.33203125" style="488"/>
  </cols>
  <sheetData>
    <row r="1" spans="1:11" ht="36" customHeight="1" x14ac:dyDescent="0.25">
      <c r="H1" s="489"/>
      <c r="I1" s="489"/>
    </row>
    <row r="2" spans="1:11" s="716" customFormat="1" ht="28.15" customHeight="1" x14ac:dyDescent="0.2">
      <c r="A2" s="914" t="s">
        <v>225</v>
      </c>
      <c r="B2" s="914"/>
      <c r="C2" s="914"/>
      <c r="D2" s="914"/>
      <c r="E2" s="915"/>
      <c r="F2" s="915"/>
      <c r="G2" s="914"/>
      <c r="H2" s="893" t="s">
        <v>226</v>
      </c>
      <c r="I2" s="893"/>
    </row>
    <row r="3" spans="1:11" ht="13.9" customHeight="1" x14ac:dyDescent="0.25">
      <c r="A3" s="490" t="s">
        <v>192</v>
      </c>
      <c r="B3" s="717"/>
      <c r="C3" s="717"/>
      <c r="D3" s="717"/>
      <c r="E3" s="717"/>
      <c r="F3" s="717"/>
      <c r="G3" s="717"/>
      <c r="H3" s="717"/>
      <c r="I3" s="717"/>
    </row>
    <row r="4" spans="1:11" ht="13.9" customHeight="1" x14ac:dyDescent="0.25">
      <c r="A4" s="718"/>
      <c r="B4" s="171">
        <v>2018</v>
      </c>
      <c r="C4" s="171"/>
      <c r="D4" s="171">
        <v>2019</v>
      </c>
      <c r="E4" s="171"/>
      <c r="F4" s="171"/>
      <c r="G4" s="491"/>
      <c r="H4" s="492" t="s">
        <v>161</v>
      </c>
      <c r="I4" s="492"/>
    </row>
    <row r="5" spans="1:11" ht="30" customHeight="1" x14ac:dyDescent="0.25">
      <c r="A5" s="492"/>
      <c r="B5" s="138" t="s">
        <v>714</v>
      </c>
      <c r="C5" s="138" t="s">
        <v>715</v>
      </c>
      <c r="D5" s="138" t="s">
        <v>716</v>
      </c>
      <c r="E5" s="138" t="s">
        <v>717</v>
      </c>
      <c r="F5" s="138" t="s">
        <v>714</v>
      </c>
      <c r="G5" s="139"/>
      <c r="H5" s="40" t="s">
        <v>162</v>
      </c>
      <c r="I5" s="40" t="s">
        <v>163</v>
      </c>
    </row>
    <row r="6" spans="1:11" ht="12" customHeight="1" x14ac:dyDescent="0.25">
      <c r="A6" s="490"/>
      <c r="B6" s="140"/>
      <c r="C6" s="140"/>
      <c r="D6" s="140"/>
      <c r="E6" s="140"/>
      <c r="F6" s="140"/>
      <c r="G6" s="139"/>
      <c r="H6" s="41"/>
      <c r="I6" s="41"/>
    </row>
    <row r="7" spans="1:11" ht="12" customHeight="1" x14ac:dyDescent="0.25">
      <c r="A7" s="330" t="s">
        <v>627</v>
      </c>
      <c r="B7" s="394">
        <v>-72853</v>
      </c>
      <c r="C7" s="394">
        <v>-2922890</v>
      </c>
      <c r="D7" s="394">
        <v>1424492</v>
      </c>
      <c r="E7" s="394">
        <v>-154567</v>
      </c>
      <c r="F7" s="394">
        <v>-739240</v>
      </c>
      <c r="G7" s="493"/>
      <c r="H7" s="182">
        <v>-378.27</v>
      </c>
      <c r="I7" s="182">
        <v>-914.7</v>
      </c>
      <c r="J7" s="510"/>
      <c r="K7" s="510"/>
    </row>
    <row r="8" spans="1:11" s="719" customFormat="1" ht="12" customHeight="1" x14ac:dyDescent="0.25">
      <c r="A8" s="386" t="s">
        <v>235</v>
      </c>
      <c r="B8" s="396">
        <v>-255809</v>
      </c>
      <c r="C8" s="396">
        <v>-586073</v>
      </c>
      <c r="D8" s="396">
        <v>-336185</v>
      </c>
      <c r="E8" s="396">
        <v>-452198</v>
      </c>
      <c r="F8" s="396">
        <v>-909554</v>
      </c>
      <c r="G8" s="494"/>
      <c r="H8" s="182">
        <v>-101.14</v>
      </c>
      <c r="I8" s="182">
        <v>-255.56</v>
      </c>
      <c r="J8" s="510"/>
      <c r="K8" s="510"/>
    </row>
    <row r="9" spans="1:11" s="719" customFormat="1" ht="12" customHeight="1" x14ac:dyDescent="0.25">
      <c r="A9" s="487" t="s">
        <v>194</v>
      </c>
      <c r="B9" s="398">
        <v>-4862</v>
      </c>
      <c r="C9" s="398">
        <v>-4888</v>
      </c>
      <c r="D9" s="398">
        <v>-12637</v>
      </c>
      <c r="E9" s="398">
        <v>-5614</v>
      </c>
      <c r="F9" s="398">
        <v>-11256</v>
      </c>
      <c r="G9" s="494"/>
      <c r="H9" s="182">
        <v>100.5</v>
      </c>
      <c r="I9" s="182">
        <v>131.51</v>
      </c>
      <c r="J9" s="510"/>
      <c r="K9" s="510"/>
    </row>
    <row r="10" spans="1:11" s="719" customFormat="1" ht="12" customHeight="1" x14ac:dyDescent="0.25">
      <c r="A10" s="487" t="s">
        <v>227</v>
      </c>
      <c r="B10" s="396">
        <v>187817</v>
      </c>
      <c r="C10" s="396">
        <v>-2331922</v>
      </c>
      <c r="D10" s="396">
        <v>1773314</v>
      </c>
      <c r="E10" s="396">
        <v>303245</v>
      </c>
      <c r="F10" s="396">
        <v>181570</v>
      </c>
      <c r="G10" s="494"/>
      <c r="H10" s="182">
        <v>-40.119999999999997</v>
      </c>
      <c r="I10" s="182">
        <v>-3.33</v>
      </c>
      <c r="J10" s="510"/>
      <c r="K10" s="510"/>
    </row>
    <row r="11" spans="1:11" s="719" customFormat="1" ht="12" customHeight="1" x14ac:dyDescent="0.25">
      <c r="A11" s="487" t="s">
        <v>599</v>
      </c>
      <c r="B11" s="396">
        <v>280505</v>
      </c>
      <c r="C11" s="396">
        <v>-2280645</v>
      </c>
      <c r="D11" s="396">
        <v>1846113</v>
      </c>
      <c r="E11" s="396">
        <v>367544</v>
      </c>
      <c r="F11" s="396">
        <v>237289</v>
      </c>
      <c r="G11" s="494"/>
      <c r="H11" s="182">
        <v>-35.44</v>
      </c>
      <c r="I11" s="182">
        <v>-15.41</v>
      </c>
      <c r="J11" s="510"/>
      <c r="K11" s="510"/>
    </row>
    <row r="12" spans="1:11" s="719" customFormat="1" ht="12" customHeight="1" x14ac:dyDescent="0.25">
      <c r="A12" s="487" t="s">
        <v>228</v>
      </c>
      <c r="B12" s="396">
        <v>32400</v>
      </c>
      <c r="C12" s="396">
        <v>34708</v>
      </c>
      <c r="D12" s="396">
        <v>32863</v>
      </c>
      <c r="E12" s="396">
        <v>30770</v>
      </c>
      <c r="F12" s="396">
        <v>29273</v>
      </c>
      <c r="G12" s="494"/>
      <c r="H12" s="182">
        <v>-4.87</v>
      </c>
      <c r="I12" s="182">
        <v>-9.65</v>
      </c>
      <c r="J12" s="510"/>
      <c r="K12" s="510"/>
    </row>
    <row r="13" spans="1:11" s="719" customFormat="1" ht="12" customHeight="1" x14ac:dyDescent="0.25">
      <c r="A13" s="487" t="s">
        <v>229</v>
      </c>
      <c r="B13" s="396">
        <v>50235</v>
      </c>
      <c r="C13" s="396">
        <v>47090</v>
      </c>
      <c r="D13" s="396">
        <v>44552</v>
      </c>
      <c r="E13" s="396">
        <v>134903</v>
      </c>
      <c r="F13" s="396">
        <v>42456</v>
      </c>
      <c r="G13" s="494"/>
      <c r="H13" s="182">
        <v>-68.53</v>
      </c>
      <c r="I13" s="182">
        <v>-15.49</v>
      </c>
      <c r="J13" s="510"/>
      <c r="K13" s="510"/>
    </row>
    <row r="14" spans="1:11" s="719" customFormat="1" ht="12" customHeight="1" x14ac:dyDescent="0.25">
      <c r="A14" s="386" t="s">
        <v>583</v>
      </c>
      <c r="B14" s="396">
        <v>455</v>
      </c>
      <c r="C14" s="396">
        <v>-102936</v>
      </c>
      <c r="D14" s="396">
        <v>125347</v>
      </c>
      <c r="E14" s="396">
        <v>56190</v>
      </c>
      <c r="F14" s="396">
        <v>75824</v>
      </c>
      <c r="G14" s="494"/>
      <c r="H14" s="182">
        <v>34.94</v>
      </c>
      <c r="I14" s="182" t="s">
        <v>718</v>
      </c>
      <c r="J14" s="510"/>
      <c r="K14" s="510"/>
    </row>
    <row r="15" spans="1:11" s="719" customFormat="1" ht="12" customHeight="1" x14ac:dyDescent="0.25">
      <c r="A15" s="386" t="s">
        <v>584</v>
      </c>
      <c r="B15" s="396">
        <v>111629</v>
      </c>
      <c r="C15" s="396">
        <v>-1270526</v>
      </c>
      <c r="D15" s="396">
        <v>1053095</v>
      </c>
      <c r="E15" s="396">
        <v>75119</v>
      </c>
      <c r="F15" s="396">
        <v>96477</v>
      </c>
      <c r="G15" s="495"/>
      <c r="H15" s="182">
        <v>28.43</v>
      </c>
      <c r="I15" s="182">
        <v>-13.57</v>
      </c>
      <c r="J15" s="510"/>
      <c r="K15" s="510"/>
    </row>
    <row r="16" spans="1:11" s="719" customFormat="1" ht="12" customHeight="1" x14ac:dyDescent="0.25">
      <c r="A16" s="386" t="s">
        <v>585</v>
      </c>
      <c r="B16" s="396">
        <v>123</v>
      </c>
      <c r="C16" s="396">
        <v>229</v>
      </c>
      <c r="D16" s="396">
        <v>777</v>
      </c>
      <c r="E16" s="396">
        <v>-372</v>
      </c>
      <c r="F16" s="396">
        <v>1500</v>
      </c>
      <c r="G16" s="495"/>
      <c r="H16" s="182" t="s">
        <v>718</v>
      </c>
      <c r="I16" s="182">
        <v>1119.51</v>
      </c>
      <c r="J16" s="510"/>
      <c r="K16" s="510"/>
    </row>
    <row r="17" spans="1:11" s="719" customFormat="1" ht="12" customHeight="1" x14ac:dyDescent="0.25">
      <c r="A17" s="386" t="s">
        <v>586</v>
      </c>
      <c r="B17" s="396">
        <v>70243</v>
      </c>
      <c r="C17" s="396">
        <v>-956978</v>
      </c>
      <c r="D17" s="396">
        <v>666389</v>
      </c>
      <c r="E17" s="396">
        <v>111071</v>
      </c>
      <c r="F17" s="396">
        <v>72036</v>
      </c>
      <c r="G17" s="495"/>
      <c r="H17" s="182">
        <v>-35.14</v>
      </c>
      <c r="I17" s="182">
        <v>2.5499999999999998</v>
      </c>
      <c r="J17" s="510"/>
      <c r="K17" s="510"/>
    </row>
    <row r="18" spans="1:11" s="719" customFormat="1" ht="12" customHeight="1" x14ac:dyDescent="0.25">
      <c r="A18" s="386" t="s">
        <v>587</v>
      </c>
      <c r="B18" s="396">
        <v>-23023</v>
      </c>
      <c r="C18" s="396">
        <v>-36024</v>
      </c>
      <c r="D18" s="396">
        <v>-75448</v>
      </c>
      <c r="E18" s="396">
        <v>-31689</v>
      </c>
      <c r="F18" s="396">
        <v>-82989</v>
      </c>
      <c r="G18" s="495"/>
      <c r="H18" s="182">
        <v>-161.88999999999999</v>
      </c>
      <c r="I18" s="182">
        <v>-260.45999999999998</v>
      </c>
      <c r="J18" s="510"/>
      <c r="K18" s="510"/>
    </row>
    <row r="19" spans="1:11" s="719" customFormat="1" ht="12" customHeight="1" x14ac:dyDescent="0.25">
      <c r="A19" s="487" t="s">
        <v>625</v>
      </c>
      <c r="B19" s="396">
        <v>38442</v>
      </c>
      <c r="C19" s="396">
        <v>3792</v>
      </c>
      <c r="D19" s="396">
        <v>-1461</v>
      </c>
      <c r="E19" s="396">
        <v>-8448</v>
      </c>
      <c r="F19" s="396">
        <v>2712</v>
      </c>
      <c r="G19" s="495"/>
      <c r="H19" s="182" t="s">
        <v>718</v>
      </c>
      <c r="I19" s="182">
        <v>-92.95</v>
      </c>
      <c r="J19" s="510"/>
      <c r="K19" s="510"/>
    </row>
    <row r="20" spans="1:11" ht="12" customHeight="1" x14ac:dyDescent="0.25">
      <c r="A20" s="487" t="s">
        <v>598</v>
      </c>
      <c r="B20" s="396">
        <v>95537</v>
      </c>
      <c r="C20" s="396">
        <v>54853</v>
      </c>
      <c r="D20" s="396">
        <v>74926</v>
      </c>
      <c r="E20" s="396">
        <v>66676</v>
      </c>
      <c r="F20" s="396">
        <v>57683</v>
      </c>
      <c r="G20" s="495"/>
      <c r="H20" s="182">
        <v>-13.49</v>
      </c>
      <c r="I20" s="182">
        <v>-39.619999999999997</v>
      </c>
      <c r="J20" s="510"/>
      <c r="K20" s="510"/>
    </row>
    <row r="21" spans="1:11" ht="12" customHeight="1" x14ac:dyDescent="0.25">
      <c r="A21" s="487" t="s">
        <v>230</v>
      </c>
      <c r="B21" s="396">
        <v>37907</v>
      </c>
      <c r="C21" s="396">
        <v>34157</v>
      </c>
      <c r="D21" s="396">
        <v>44174</v>
      </c>
      <c r="E21" s="396">
        <v>36143</v>
      </c>
      <c r="F21" s="396">
        <v>35520</v>
      </c>
      <c r="G21" s="495"/>
      <c r="H21" s="182">
        <v>-1.72</v>
      </c>
      <c r="I21" s="182">
        <v>-6.3</v>
      </c>
      <c r="J21" s="510"/>
      <c r="K21" s="510"/>
    </row>
    <row r="22" spans="1:11" ht="12" customHeight="1" x14ac:dyDescent="0.25">
      <c r="A22" s="487" t="s">
        <v>231</v>
      </c>
      <c r="B22" s="396">
        <v>6262</v>
      </c>
      <c r="C22" s="396">
        <v>5923</v>
      </c>
      <c r="D22" s="396">
        <v>5704</v>
      </c>
      <c r="E22" s="396">
        <v>5780</v>
      </c>
      <c r="F22" s="396">
        <v>5721</v>
      </c>
      <c r="G22" s="490"/>
      <c r="H22" s="182">
        <v>-1.02</v>
      </c>
      <c r="I22" s="182">
        <v>-8.64</v>
      </c>
      <c r="J22" s="510"/>
      <c r="K22" s="510"/>
    </row>
    <row r="23" spans="1:11" ht="12" customHeight="1" x14ac:dyDescent="0.25">
      <c r="A23" s="487" t="s">
        <v>232</v>
      </c>
      <c r="B23" s="396">
        <v>51369</v>
      </c>
      <c r="C23" s="396">
        <v>14773</v>
      </c>
      <c r="D23" s="396">
        <v>25048</v>
      </c>
      <c r="E23" s="396">
        <v>24752</v>
      </c>
      <c r="F23" s="396">
        <v>16441</v>
      </c>
      <c r="G23" s="490"/>
      <c r="H23" s="182">
        <v>-33.58</v>
      </c>
      <c r="I23" s="182">
        <v>-67.989999999999995</v>
      </c>
      <c r="J23" s="510"/>
      <c r="K23" s="510"/>
    </row>
    <row r="24" spans="1:11" ht="12" customHeight="1" x14ac:dyDescent="0.25">
      <c r="A24" s="487" t="s">
        <v>589</v>
      </c>
      <c r="B24" s="396">
        <v>2850</v>
      </c>
      <c r="C24" s="396">
        <v>3576</v>
      </c>
      <c r="D24" s="396">
        <v>2127</v>
      </c>
      <c r="E24" s="396">
        <v>2377</v>
      </c>
      <c r="F24" s="396">
        <v>1964</v>
      </c>
      <c r="G24" s="490"/>
      <c r="H24" s="182">
        <v>-17.37</v>
      </c>
      <c r="I24" s="182">
        <v>-31.09</v>
      </c>
      <c r="J24" s="510"/>
      <c r="K24" s="510"/>
    </row>
    <row r="25" spans="1:11" ht="12" customHeight="1" x14ac:dyDescent="0.25">
      <c r="A25" s="487" t="s">
        <v>208</v>
      </c>
      <c r="B25" s="396">
        <v>1</v>
      </c>
      <c r="C25" s="396">
        <v>0</v>
      </c>
      <c r="D25" s="396">
        <v>0</v>
      </c>
      <c r="E25" s="396">
        <v>0</v>
      </c>
      <c r="F25" s="396">
        <v>0</v>
      </c>
      <c r="G25" s="490"/>
      <c r="H25" s="182" t="s">
        <v>718</v>
      </c>
      <c r="I25" s="182">
        <v>-100</v>
      </c>
      <c r="J25" s="510"/>
      <c r="K25" s="510"/>
    </row>
    <row r="26" spans="1:11" ht="12" customHeight="1" x14ac:dyDescent="0.25">
      <c r="A26" s="487" t="s">
        <v>209</v>
      </c>
      <c r="B26" s="396">
        <v>2272</v>
      </c>
      <c r="C26" s="396">
        <v>2072</v>
      </c>
      <c r="D26" s="396">
        <v>1394</v>
      </c>
      <c r="E26" s="396">
        <v>1510</v>
      </c>
      <c r="F26" s="396">
        <v>1247</v>
      </c>
      <c r="G26" s="720"/>
      <c r="H26" s="182">
        <v>-17.420000000000002</v>
      </c>
      <c r="I26" s="182">
        <v>-45.11</v>
      </c>
      <c r="J26" s="510"/>
      <c r="K26" s="510"/>
    </row>
    <row r="27" spans="1:11" ht="12" customHeight="1" x14ac:dyDescent="0.25">
      <c r="A27" s="487" t="s">
        <v>210</v>
      </c>
      <c r="B27" s="396">
        <v>578</v>
      </c>
      <c r="C27" s="396">
        <v>1504</v>
      </c>
      <c r="D27" s="396">
        <v>734</v>
      </c>
      <c r="E27" s="396">
        <v>867</v>
      </c>
      <c r="F27" s="396">
        <v>716</v>
      </c>
      <c r="G27" s="720"/>
      <c r="H27" s="182">
        <v>-17.420000000000002</v>
      </c>
      <c r="I27" s="182">
        <v>23.88</v>
      </c>
      <c r="J27" s="510"/>
      <c r="K27" s="510"/>
    </row>
    <row r="28" spans="1:11" ht="23.25" x14ac:dyDescent="0.25">
      <c r="A28" s="487" t="s">
        <v>307</v>
      </c>
      <c r="B28" s="398">
        <v>0</v>
      </c>
      <c r="C28" s="396">
        <v>-7</v>
      </c>
      <c r="D28" s="396">
        <v>0</v>
      </c>
      <c r="E28" s="396">
        <v>0</v>
      </c>
      <c r="F28" s="396">
        <v>0</v>
      </c>
      <c r="G28" s="720"/>
      <c r="H28" s="189" t="s">
        <v>718</v>
      </c>
      <c r="I28" s="189" t="s">
        <v>718</v>
      </c>
      <c r="J28" s="510"/>
      <c r="K28" s="510"/>
    </row>
    <row r="29" spans="1:11" customFormat="1" ht="24" customHeight="1" x14ac:dyDescent="0.2">
      <c r="A29" s="899" t="s">
        <v>661</v>
      </c>
      <c r="B29" s="900"/>
      <c r="C29" s="900"/>
      <c r="D29" s="900"/>
      <c r="E29" s="900"/>
      <c r="F29" s="900"/>
      <c r="G29" s="900"/>
      <c r="H29" s="900"/>
      <c r="I29" s="900"/>
    </row>
    <row r="30" spans="1:11" customFormat="1" ht="12.75" customHeight="1" x14ac:dyDescent="0.2">
      <c r="A30" s="901" t="s">
        <v>621</v>
      </c>
      <c r="B30" s="913"/>
      <c r="C30" s="913"/>
      <c r="D30" s="913"/>
      <c r="E30" s="913"/>
      <c r="F30" s="913"/>
      <c r="G30" s="913"/>
      <c r="H30" s="913"/>
      <c r="I30" s="913"/>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483" customWidth="1"/>
    <col min="2" max="6" width="11.1640625" style="483" customWidth="1"/>
    <col min="7" max="9" width="8.1640625" style="483" customWidth="1"/>
    <col min="10" max="16384" width="13.33203125" style="483"/>
  </cols>
  <sheetData>
    <row r="1" spans="1:8" ht="36" customHeight="1" x14ac:dyDescent="0.25">
      <c r="A1" s="482"/>
    </row>
    <row r="2" spans="1:8" s="710" customFormat="1" ht="28.15" customHeight="1" x14ac:dyDescent="0.2">
      <c r="A2" s="918" t="s">
        <v>233</v>
      </c>
      <c r="B2" s="918"/>
      <c r="C2" s="918"/>
      <c r="D2" s="918"/>
      <c r="E2" s="893" t="s">
        <v>234</v>
      </c>
      <c r="F2" s="893"/>
      <c r="G2" s="773"/>
      <c r="H2" s="773"/>
    </row>
    <row r="3" spans="1:8" ht="13.9" customHeight="1" x14ac:dyDescent="0.25">
      <c r="A3" s="484" t="s">
        <v>622</v>
      </c>
      <c r="B3" s="711"/>
      <c r="C3" s="711"/>
      <c r="D3" s="711"/>
      <c r="E3" s="711"/>
      <c r="F3" s="711"/>
    </row>
    <row r="4" spans="1:8" ht="13.9" customHeight="1" x14ac:dyDescent="0.25">
      <c r="A4" s="712"/>
      <c r="B4" s="171">
        <v>2018</v>
      </c>
      <c r="C4" s="171"/>
      <c r="D4" s="171">
        <v>2019</v>
      </c>
      <c r="E4" s="171"/>
      <c r="F4" s="171"/>
    </row>
    <row r="5" spans="1:8" ht="30" customHeight="1" x14ac:dyDescent="0.25">
      <c r="A5" s="713"/>
      <c r="B5" s="137" t="s">
        <v>714</v>
      </c>
      <c r="C5" s="137" t="s">
        <v>715</v>
      </c>
      <c r="D5" s="137" t="s">
        <v>716</v>
      </c>
      <c r="E5" s="137" t="s">
        <v>717</v>
      </c>
      <c r="F5" s="137" t="s">
        <v>714</v>
      </c>
    </row>
    <row r="6" spans="1:8" ht="12" customHeight="1" x14ac:dyDescent="0.25">
      <c r="A6" s="714"/>
    </row>
    <row r="7" spans="1:8" ht="12" customHeight="1" x14ac:dyDescent="0.25">
      <c r="A7" s="330" t="s">
        <v>603</v>
      </c>
      <c r="B7" s="485">
        <v>-0.24</v>
      </c>
      <c r="C7" s="485">
        <v>-10.039999999999999</v>
      </c>
      <c r="D7" s="485">
        <v>4.9400000000000004</v>
      </c>
      <c r="E7" s="485">
        <v>-0.53</v>
      </c>
      <c r="F7" s="485">
        <v>-2.62</v>
      </c>
    </row>
    <row r="8" spans="1:8" s="715" customFormat="1" ht="12" customHeight="1" x14ac:dyDescent="0.25">
      <c r="A8" s="386" t="s">
        <v>235</v>
      </c>
      <c r="B8" s="486">
        <v>-0.83</v>
      </c>
      <c r="C8" s="486">
        <v>-2.0099999999999998</v>
      </c>
      <c r="D8" s="486">
        <v>-1.17</v>
      </c>
      <c r="E8" s="486">
        <v>-1.55</v>
      </c>
      <c r="F8" s="486">
        <v>-3.22</v>
      </c>
    </row>
    <row r="9" spans="1:8" s="715" customFormat="1" ht="12" customHeight="1" x14ac:dyDescent="0.25">
      <c r="A9" s="487" t="s">
        <v>194</v>
      </c>
      <c r="B9" s="486">
        <v>-0.02</v>
      </c>
      <c r="C9" s="486">
        <v>-0.02</v>
      </c>
      <c r="D9" s="486">
        <v>-0.04</v>
      </c>
      <c r="E9" s="486">
        <v>-0.02</v>
      </c>
      <c r="F9" s="486">
        <v>-0.04</v>
      </c>
    </row>
    <row r="10" spans="1:8" s="715" customFormat="1" ht="12" customHeight="1" x14ac:dyDescent="0.25">
      <c r="A10" s="487" t="s">
        <v>227</v>
      </c>
      <c r="B10" s="486">
        <v>0.61</v>
      </c>
      <c r="C10" s="486">
        <v>-8.02</v>
      </c>
      <c r="D10" s="486">
        <v>6.15</v>
      </c>
      <c r="E10" s="486">
        <v>1.04</v>
      </c>
      <c r="F10" s="486">
        <v>0.64</v>
      </c>
    </row>
    <row r="11" spans="1:8" s="715" customFormat="1" ht="12" customHeight="1" x14ac:dyDescent="0.25">
      <c r="A11" s="487" t="s">
        <v>599</v>
      </c>
      <c r="B11" s="486">
        <v>0.91</v>
      </c>
      <c r="C11" s="486">
        <v>-7.84</v>
      </c>
      <c r="D11" s="486">
        <v>6.41</v>
      </c>
      <c r="E11" s="486">
        <v>1.26</v>
      </c>
      <c r="F11" s="486">
        <v>0.84</v>
      </c>
    </row>
    <row r="12" spans="1:8" s="715" customFormat="1" ht="12" customHeight="1" x14ac:dyDescent="0.25">
      <c r="A12" s="487" t="s">
        <v>228</v>
      </c>
      <c r="B12" s="486">
        <v>0.11</v>
      </c>
      <c r="C12" s="486">
        <v>0.12</v>
      </c>
      <c r="D12" s="486">
        <v>0.11</v>
      </c>
      <c r="E12" s="486">
        <v>0.11</v>
      </c>
      <c r="F12" s="486">
        <v>0.1</v>
      </c>
    </row>
    <row r="13" spans="1:8" s="715" customFormat="1" ht="12" customHeight="1" x14ac:dyDescent="0.25">
      <c r="A13" s="487" t="s">
        <v>229</v>
      </c>
      <c r="B13" s="486">
        <v>0.16</v>
      </c>
      <c r="C13" s="486">
        <v>0.16</v>
      </c>
      <c r="D13" s="486">
        <v>0.15</v>
      </c>
      <c r="E13" s="486">
        <v>0.46</v>
      </c>
      <c r="F13" s="486">
        <v>0.15</v>
      </c>
    </row>
    <row r="14" spans="1:8" s="715" customFormat="1" ht="12" customHeight="1" x14ac:dyDescent="0.25">
      <c r="A14" s="386" t="s">
        <v>583</v>
      </c>
      <c r="B14" s="486">
        <v>0</v>
      </c>
      <c r="C14" s="486">
        <v>-0.35</v>
      </c>
      <c r="D14" s="486">
        <v>0.44</v>
      </c>
      <c r="E14" s="486">
        <v>0.19</v>
      </c>
      <c r="F14" s="486">
        <v>0.27</v>
      </c>
    </row>
    <row r="15" spans="1:8" s="715" customFormat="1" ht="12" customHeight="1" x14ac:dyDescent="0.25">
      <c r="A15" s="386" t="s">
        <v>584</v>
      </c>
      <c r="B15" s="486">
        <v>0.36</v>
      </c>
      <c r="C15" s="486">
        <v>-4.37</v>
      </c>
      <c r="D15" s="486">
        <v>3.66</v>
      </c>
      <c r="E15" s="486">
        <v>0.26</v>
      </c>
      <c r="F15" s="486">
        <v>0.34</v>
      </c>
    </row>
    <row r="16" spans="1:8" s="715" customFormat="1" ht="12" customHeight="1" x14ac:dyDescent="0.25">
      <c r="A16" s="386" t="s">
        <v>585</v>
      </c>
      <c r="B16" s="486">
        <v>0</v>
      </c>
      <c r="C16" s="486">
        <v>0</v>
      </c>
      <c r="D16" s="486">
        <v>0</v>
      </c>
      <c r="E16" s="486">
        <v>0</v>
      </c>
      <c r="F16" s="486">
        <v>0.01</v>
      </c>
    </row>
    <row r="17" spans="1:6" s="715" customFormat="1" ht="12" customHeight="1" x14ac:dyDescent="0.25">
      <c r="A17" s="386" t="s">
        <v>586</v>
      </c>
      <c r="B17" s="486">
        <v>0.23</v>
      </c>
      <c r="C17" s="486">
        <v>-3.29</v>
      </c>
      <c r="D17" s="486">
        <v>2.31</v>
      </c>
      <c r="E17" s="486">
        <v>0.38</v>
      </c>
      <c r="F17" s="486">
        <v>0.25</v>
      </c>
    </row>
    <row r="18" spans="1:6" s="715" customFormat="1" ht="12" customHeight="1" x14ac:dyDescent="0.25">
      <c r="A18" s="386" t="s">
        <v>587</v>
      </c>
      <c r="B18" s="486">
        <v>-7.0000000000000007E-2</v>
      </c>
      <c r="C18" s="486">
        <v>-0.12</v>
      </c>
      <c r="D18" s="486">
        <v>-0.26</v>
      </c>
      <c r="E18" s="486">
        <v>-0.11</v>
      </c>
      <c r="F18" s="486">
        <v>-0.28999999999999998</v>
      </c>
    </row>
    <row r="19" spans="1:6" s="715" customFormat="1" ht="12" customHeight="1" x14ac:dyDescent="0.25">
      <c r="A19" s="386" t="s">
        <v>625</v>
      </c>
      <c r="B19" s="486">
        <v>0.12</v>
      </c>
      <c r="C19" s="486">
        <v>0.01</v>
      </c>
      <c r="D19" s="486">
        <v>-0.01</v>
      </c>
      <c r="E19" s="486">
        <v>-0.03</v>
      </c>
      <c r="F19" s="486">
        <v>0.01</v>
      </c>
    </row>
    <row r="20" spans="1:6" ht="12" customHeight="1" x14ac:dyDescent="0.25">
      <c r="A20" s="487" t="s">
        <v>598</v>
      </c>
      <c r="B20" s="486">
        <v>0.31</v>
      </c>
      <c r="C20" s="486">
        <v>0.19</v>
      </c>
      <c r="D20" s="486">
        <v>0.26</v>
      </c>
      <c r="E20" s="486">
        <v>0.23</v>
      </c>
      <c r="F20" s="486">
        <v>0.2</v>
      </c>
    </row>
    <row r="21" spans="1:6" ht="12" customHeight="1" x14ac:dyDescent="0.25">
      <c r="A21" s="386" t="s">
        <v>230</v>
      </c>
      <c r="B21" s="486">
        <v>0.12</v>
      </c>
      <c r="C21" s="486">
        <v>0.12</v>
      </c>
      <c r="D21" s="486">
        <v>0.15</v>
      </c>
      <c r="E21" s="486">
        <v>0.12</v>
      </c>
      <c r="F21" s="486">
        <v>0.13</v>
      </c>
    </row>
    <row r="22" spans="1:6" ht="12" customHeight="1" x14ac:dyDescent="0.25">
      <c r="A22" s="386" t="s">
        <v>231</v>
      </c>
      <c r="B22" s="486">
        <v>0.02</v>
      </c>
      <c r="C22" s="486">
        <v>0.02</v>
      </c>
      <c r="D22" s="486">
        <v>0.02</v>
      </c>
      <c r="E22" s="486">
        <v>0.02</v>
      </c>
      <c r="F22" s="486">
        <v>0.02</v>
      </c>
    </row>
    <row r="23" spans="1:6" ht="12" customHeight="1" x14ac:dyDescent="0.25">
      <c r="A23" s="386" t="s">
        <v>232</v>
      </c>
      <c r="B23" s="486">
        <v>0.17</v>
      </c>
      <c r="C23" s="486">
        <v>0.05</v>
      </c>
      <c r="D23" s="486">
        <v>0.09</v>
      </c>
      <c r="E23" s="486">
        <v>0.08</v>
      </c>
      <c r="F23" s="486">
        <v>0.06</v>
      </c>
    </row>
    <row r="24" spans="1:6" ht="12" customHeight="1" x14ac:dyDescent="0.25">
      <c r="A24" s="487" t="s">
        <v>589</v>
      </c>
      <c r="B24" s="486">
        <v>0.01</v>
      </c>
      <c r="C24" s="486">
        <v>0.01</v>
      </c>
      <c r="D24" s="486">
        <v>0.01</v>
      </c>
      <c r="E24" s="486">
        <v>0.01</v>
      </c>
      <c r="F24" s="486">
        <v>0.01</v>
      </c>
    </row>
    <row r="25" spans="1:6" ht="12" customHeight="1" x14ac:dyDescent="0.25">
      <c r="A25" s="487" t="s">
        <v>208</v>
      </c>
      <c r="B25" s="486">
        <v>0</v>
      </c>
      <c r="C25" s="486">
        <v>0</v>
      </c>
      <c r="D25" s="486">
        <v>0</v>
      </c>
      <c r="E25" s="486">
        <v>0</v>
      </c>
      <c r="F25" s="486">
        <v>0</v>
      </c>
    </row>
    <row r="26" spans="1:6" ht="12" customHeight="1" x14ac:dyDescent="0.25">
      <c r="A26" s="487" t="s">
        <v>209</v>
      </c>
      <c r="B26" s="486">
        <v>0.01</v>
      </c>
      <c r="C26" s="486">
        <v>0.01</v>
      </c>
      <c r="D26" s="486">
        <v>0</v>
      </c>
      <c r="E26" s="486">
        <v>0.01</v>
      </c>
      <c r="F26" s="486">
        <v>0</v>
      </c>
    </row>
    <row r="27" spans="1:6" ht="12" customHeight="1" x14ac:dyDescent="0.25">
      <c r="A27" s="487" t="s">
        <v>210</v>
      </c>
      <c r="B27" s="486">
        <v>0</v>
      </c>
      <c r="C27" s="486">
        <v>0.01</v>
      </c>
      <c r="D27" s="486">
        <v>0</v>
      </c>
      <c r="E27" s="486">
        <v>0</v>
      </c>
      <c r="F27" s="486">
        <v>0</v>
      </c>
    </row>
    <row r="28" spans="1:6" ht="23.25" x14ac:dyDescent="0.25">
      <c r="A28" s="487" t="s">
        <v>307</v>
      </c>
      <c r="B28" s="486">
        <v>0</v>
      </c>
      <c r="C28" s="486">
        <v>0</v>
      </c>
      <c r="D28" s="486">
        <v>0</v>
      </c>
      <c r="E28" s="486">
        <v>0</v>
      </c>
      <c r="F28" s="486">
        <v>0</v>
      </c>
    </row>
    <row r="29" spans="1:6" customFormat="1" ht="24" customHeight="1" x14ac:dyDescent="0.2">
      <c r="A29" s="919" t="s">
        <v>659</v>
      </c>
      <c r="B29" s="920"/>
      <c r="C29" s="920"/>
      <c r="D29" s="920"/>
      <c r="E29" s="920"/>
      <c r="F29" s="920"/>
    </row>
    <row r="30" spans="1:6" customFormat="1" ht="12.75" customHeight="1" x14ac:dyDescent="0.2">
      <c r="A30" s="916" t="s">
        <v>621</v>
      </c>
      <c r="B30" s="917"/>
      <c r="C30" s="917"/>
      <c r="D30" s="917"/>
      <c r="E30" s="917"/>
      <c r="F30" s="917"/>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J41"/>
  <sheetViews>
    <sheetView showGridLines="0" zoomScaleNormal="100" zoomScaleSheetLayoutView="100" workbookViewId="0"/>
  </sheetViews>
  <sheetFormatPr baseColWidth="10" defaultColWidth="13.5" defaultRowHeight="13.5" x14ac:dyDescent="0.25"/>
  <cols>
    <col min="1" max="1" width="41.83203125" style="129" customWidth="1"/>
    <col min="2" max="6" width="10.33203125" style="129" customWidth="1"/>
    <col min="7" max="7" width="0.5" style="472" customWidth="1"/>
    <col min="8" max="8" width="8.1640625" style="129" customWidth="1"/>
    <col min="9" max="9" width="7.5" style="129" customWidth="1"/>
    <col min="10" max="10" width="8.1640625" style="129" customWidth="1"/>
    <col min="11" max="16384" width="13.5" style="129"/>
  </cols>
  <sheetData>
    <row r="1" spans="1:10" ht="36" customHeight="1" x14ac:dyDescent="0.25"/>
    <row r="2" spans="1:10" s="707" customFormat="1" ht="28.15" customHeight="1" x14ac:dyDescent="0.2">
      <c r="A2" s="921" t="s">
        <v>628</v>
      </c>
      <c r="B2" s="921"/>
      <c r="C2" s="921"/>
      <c r="D2" s="921"/>
      <c r="E2" s="922"/>
      <c r="F2" s="922"/>
      <c r="G2" s="921"/>
      <c r="H2" s="921"/>
      <c r="I2" s="893" t="s">
        <v>236</v>
      </c>
      <c r="J2" s="893"/>
    </row>
    <row r="3" spans="1:10" ht="13.9" customHeight="1" x14ac:dyDescent="0.25">
      <c r="A3" s="132" t="s">
        <v>237</v>
      </c>
      <c r="B3" s="708"/>
      <c r="C3" s="708"/>
      <c r="D3" s="708"/>
      <c r="E3" s="708"/>
      <c r="F3" s="708"/>
      <c r="G3" s="708"/>
      <c r="H3" s="708"/>
      <c r="I3" s="708"/>
      <c r="J3" s="708"/>
    </row>
    <row r="4" spans="1:10" ht="13.9" customHeight="1" x14ac:dyDescent="0.25">
      <c r="B4" s="171">
        <v>2018</v>
      </c>
      <c r="C4" s="171"/>
      <c r="D4" s="171">
        <v>2019</v>
      </c>
      <c r="E4" s="171"/>
      <c r="F4" s="171"/>
      <c r="G4" s="473"/>
      <c r="H4" s="923" t="s">
        <v>161</v>
      </c>
      <c r="I4" s="923"/>
      <c r="J4" s="923"/>
    </row>
    <row r="5" spans="1:10" ht="30" customHeight="1" x14ac:dyDescent="0.25">
      <c r="A5" s="130"/>
      <c r="B5" s="131" t="s">
        <v>714</v>
      </c>
      <c r="C5" s="131" t="s">
        <v>715</v>
      </c>
      <c r="D5" s="131" t="s">
        <v>716</v>
      </c>
      <c r="E5" s="131" t="s">
        <v>717</v>
      </c>
      <c r="F5" s="131" t="s">
        <v>714</v>
      </c>
      <c r="G5" s="5"/>
      <c r="H5" s="33" t="s">
        <v>162</v>
      </c>
      <c r="I5" s="33" t="s">
        <v>163</v>
      </c>
      <c r="J5" s="33" t="s">
        <v>164</v>
      </c>
    </row>
    <row r="6" spans="1:10" ht="12" customHeight="1" x14ac:dyDescent="0.25">
      <c r="A6" s="132"/>
      <c r="B6" s="133"/>
      <c r="C6" s="133"/>
      <c r="D6" s="133"/>
      <c r="E6" s="133"/>
      <c r="F6" s="133"/>
      <c r="G6" s="5"/>
      <c r="H6" s="6"/>
      <c r="I6" s="6"/>
      <c r="J6" s="6"/>
    </row>
    <row r="7" spans="1:10" ht="12" customHeight="1" x14ac:dyDescent="0.25">
      <c r="A7" s="134" t="s">
        <v>238</v>
      </c>
      <c r="B7" s="474">
        <v>4298780</v>
      </c>
      <c r="C7" s="474">
        <v>4241588</v>
      </c>
      <c r="D7" s="474">
        <v>4430880</v>
      </c>
      <c r="E7" s="474">
        <v>4495402</v>
      </c>
      <c r="F7" s="474">
        <v>4468972</v>
      </c>
      <c r="G7" s="475"/>
      <c r="H7" s="182">
        <v>-0.59</v>
      </c>
      <c r="I7" s="182">
        <v>3.96</v>
      </c>
      <c r="J7" s="182">
        <v>5.36</v>
      </c>
    </row>
    <row r="8" spans="1:10" s="709" customFormat="1" ht="12" customHeight="1" x14ac:dyDescent="0.25">
      <c r="A8" s="136" t="s">
        <v>239</v>
      </c>
      <c r="B8" s="474">
        <v>3408912</v>
      </c>
      <c r="C8" s="474">
        <v>3284561</v>
      </c>
      <c r="D8" s="474">
        <v>3454242</v>
      </c>
      <c r="E8" s="474">
        <v>3488242</v>
      </c>
      <c r="F8" s="474">
        <v>3309623</v>
      </c>
      <c r="G8" s="475"/>
      <c r="H8" s="182">
        <v>-5.12</v>
      </c>
      <c r="I8" s="182">
        <v>-2.91</v>
      </c>
      <c r="J8" s="182">
        <v>0.76</v>
      </c>
    </row>
    <row r="9" spans="1:10" s="709" customFormat="1" ht="12" customHeight="1" x14ac:dyDescent="0.25">
      <c r="A9" s="136" t="s">
        <v>240</v>
      </c>
      <c r="B9" s="474">
        <v>58443</v>
      </c>
      <c r="C9" s="474">
        <v>59742</v>
      </c>
      <c r="D9" s="474">
        <v>62269</v>
      </c>
      <c r="E9" s="474">
        <v>60082</v>
      </c>
      <c r="F9" s="474">
        <v>52156</v>
      </c>
      <c r="G9" s="475"/>
      <c r="H9" s="182">
        <v>-13.19</v>
      </c>
      <c r="I9" s="182">
        <v>-10.76</v>
      </c>
      <c r="J9" s="182">
        <v>-12.7</v>
      </c>
    </row>
    <row r="10" spans="1:10" s="709" customFormat="1" ht="12" customHeight="1" x14ac:dyDescent="0.25">
      <c r="A10" s="136" t="s">
        <v>241</v>
      </c>
      <c r="B10" s="474">
        <v>791421</v>
      </c>
      <c r="C10" s="474">
        <v>865613</v>
      </c>
      <c r="D10" s="474">
        <v>882138</v>
      </c>
      <c r="E10" s="474">
        <v>907899</v>
      </c>
      <c r="F10" s="474">
        <v>1066568</v>
      </c>
      <c r="G10" s="475"/>
      <c r="H10" s="182">
        <v>17.48</v>
      </c>
      <c r="I10" s="182">
        <v>34.770000000000003</v>
      </c>
      <c r="J10" s="182">
        <v>23.22</v>
      </c>
    </row>
    <row r="11" spans="1:10" s="709" customFormat="1" ht="12" customHeight="1" x14ac:dyDescent="0.25">
      <c r="A11" s="136" t="s">
        <v>242</v>
      </c>
      <c r="B11" s="474">
        <v>0</v>
      </c>
      <c r="C11" s="474">
        <v>0</v>
      </c>
      <c r="D11" s="474">
        <v>0</v>
      </c>
      <c r="E11" s="474">
        <v>0</v>
      </c>
      <c r="F11" s="474">
        <v>204</v>
      </c>
      <c r="G11" s="475"/>
      <c r="H11" s="182" t="s">
        <v>718</v>
      </c>
      <c r="I11" s="182" t="s">
        <v>718</v>
      </c>
      <c r="J11" s="182" t="s">
        <v>718</v>
      </c>
    </row>
    <row r="12" spans="1:10" s="709" customFormat="1" ht="12" customHeight="1" x14ac:dyDescent="0.25">
      <c r="A12" s="136" t="s">
        <v>243</v>
      </c>
      <c r="B12" s="474">
        <v>40004</v>
      </c>
      <c r="C12" s="474">
        <v>31672</v>
      </c>
      <c r="D12" s="474">
        <v>32231</v>
      </c>
      <c r="E12" s="474">
        <v>39180</v>
      </c>
      <c r="F12" s="474">
        <v>40421</v>
      </c>
      <c r="G12" s="475"/>
      <c r="H12" s="182">
        <v>3.17</v>
      </c>
      <c r="I12" s="182">
        <v>1.04</v>
      </c>
      <c r="J12" s="182">
        <v>27.62</v>
      </c>
    </row>
    <row r="13" spans="1:10" s="709" customFormat="1" ht="12" customHeight="1" x14ac:dyDescent="0.25">
      <c r="A13" s="135"/>
      <c r="G13" s="475"/>
      <c r="H13" s="476"/>
      <c r="I13" s="476"/>
      <c r="J13" s="476"/>
    </row>
    <row r="14" spans="1:10" ht="12" customHeight="1" x14ac:dyDescent="0.25">
      <c r="A14" s="134" t="s">
        <v>244</v>
      </c>
      <c r="B14" s="474">
        <v>7169791</v>
      </c>
      <c r="C14" s="474">
        <v>5979133</v>
      </c>
      <c r="D14" s="474">
        <v>6297430</v>
      </c>
      <c r="E14" s="474">
        <v>6188656</v>
      </c>
      <c r="F14" s="474">
        <v>5975073</v>
      </c>
      <c r="G14" s="475"/>
      <c r="H14" s="182">
        <v>-3.45</v>
      </c>
      <c r="I14" s="182">
        <v>-16.66</v>
      </c>
      <c r="J14" s="182">
        <v>-7.0000000000000007E-2</v>
      </c>
    </row>
    <row r="15" spans="1:10" s="709" customFormat="1" ht="12" customHeight="1" x14ac:dyDescent="0.25">
      <c r="A15" s="136" t="s">
        <v>245</v>
      </c>
      <c r="B15" s="477">
        <v>3277497</v>
      </c>
      <c r="C15" s="477">
        <v>2812921</v>
      </c>
      <c r="D15" s="477">
        <v>2908634</v>
      </c>
      <c r="E15" s="477">
        <v>2871878</v>
      </c>
      <c r="F15" s="477">
        <v>2807712</v>
      </c>
      <c r="G15" s="475"/>
      <c r="H15" s="182">
        <v>-2.23</v>
      </c>
      <c r="I15" s="182">
        <v>-14.33</v>
      </c>
      <c r="J15" s="182">
        <v>-0.19</v>
      </c>
    </row>
    <row r="16" spans="1:10" s="709" customFormat="1" ht="12" customHeight="1" x14ac:dyDescent="0.25">
      <c r="A16" s="136" t="s">
        <v>246</v>
      </c>
      <c r="B16" s="477">
        <v>532447</v>
      </c>
      <c r="C16" s="477">
        <v>432257</v>
      </c>
      <c r="D16" s="477">
        <v>430500</v>
      </c>
      <c r="E16" s="477">
        <v>399509</v>
      </c>
      <c r="F16" s="477">
        <v>397518</v>
      </c>
      <c r="G16" s="475"/>
      <c r="H16" s="182">
        <v>-0.5</v>
      </c>
      <c r="I16" s="182">
        <v>-25.34</v>
      </c>
      <c r="J16" s="182">
        <v>-8.0399999999999991</v>
      </c>
    </row>
    <row r="17" spans="1:10" s="709" customFormat="1" ht="12" customHeight="1" x14ac:dyDescent="0.25">
      <c r="A17" s="136" t="s">
        <v>247</v>
      </c>
      <c r="B17" s="478">
        <v>2514267</v>
      </c>
      <c r="C17" s="478">
        <v>2038664</v>
      </c>
      <c r="D17" s="478">
        <v>2219929</v>
      </c>
      <c r="E17" s="478">
        <v>2196731</v>
      </c>
      <c r="F17" s="478">
        <v>2078615</v>
      </c>
      <c r="G17" s="475"/>
      <c r="H17" s="182">
        <v>-5.38</v>
      </c>
      <c r="I17" s="182">
        <v>-17.329999999999998</v>
      </c>
      <c r="J17" s="182">
        <v>1.96</v>
      </c>
    </row>
    <row r="18" spans="1:10" s="709" customFormat="1" ht="12" customHeight="1" x14ac:dyDescent="0.25">
      <c r="A18" s="136" t="s">
        <v>248</v>
      </c>
      <c r="B18" s="477">
        <v>140683</v>
      </c>
      <c r="C18" s="477">
        <v>110083</v>
      </c>
      <c r="D18" s="477">
        <v>114151</v>
      </c>
      <c r="E18" s="477">
        <v>107705</v>
      </c>
      <c r="F18" s="477">
        <v>106543</v>
      </c>
      <c r="G18" s="475"/>
      <c r="H18" s="182">
        <v>-1.08</v>
      </c>
      <c r="I18" s="182">
        <v>-24.27</v>
      </c>
      <c r="J18" s="182">
        <v>-3.22</v>
      </c>
    </row>
    <row r="19" spans="1:10" s="709" customFormat="1" ht="12" customHeight="1" x14ac:dyDescent="0.25">
      <c r="A19" s="136" t="s">
        <v>249</v>
      </c>
      <c r="B19" s="477">
        <v>704897</v>
      </c>
      <c r="C19" s="477">
        <v>585207</v>
      </c>
      <c r="D19" s="477">
        <v>624216</v>
      </c>
      <c r="E19" s="477">
        <v>612832</v>
      </c>
      <c r="F19" s="477">
        <v>584684</v>
      </c>
      <c r="G19" s="475"/>
      <c r="H19" s="182">
        <v>-4.59</v>
      </c>
      <c r="I19" s="182">
        <v>-17.05</v>
      </c>
      <c r="J19" s="182">
        <v>-0.09</v>
      </c>
    </row>
    <row r="20" spans="1:10" ht="12" customHeight="1" x14ac:dyDescent="0.25">
      <c r="A20" s="135"/>
      <c r="G20" s="475"/>
      <c r="H20" s="320"/>
      <c r="I20" s="320"/>
      <c r="J20" s="320"/>
    </row>
    <row r="21" spans="1:10" s="709" customFormat="1" ht="12" customHeight="1" x14ac:dyDescent="0.25">
      <c r="A21" s="884" t="s">
        <v>499</v>
      </c>
      <c r="B21" s="474">
        <v>11048232</v>
      </c>
      <c r="C21" s="474">
        <v>9540934</v>
      </c>
      <c r="D21" s="474">
        <v>10009988</v>
      </c>
      <c r="E21" s="474">
        <v>10205063</v>
      </c>
      <c r="F21" s="474">
        <v>10023656</v>
      </c>
      <c r="G21" s="475"/>
      <c r="H21" s="182">
        <v>-1.78</v>
      </c>
      <c r="I21" s="182">
        <v>-9.27</v>
      </c>
      <c r="J21" s="182">
        <v>5.0599999999999996</v>
      </c>
    </row>
    <row r="22" spans="1:10" s="709" customFormat="1" ht="12" customHeight="1" x14ac:dyDescent="0.25">
      <c r="A22" s="136" t="s">
        <v>250</v>
      </c>
      <c r="B22" s="477">
        <v>8755042</v>
      </c>
      <c r="C22" s="477">
        <v>7629592</v>
      </c>
      <c r="D22" s="477">
        <v>7799955</v>
      </c>
      <c r="E22" s="477">
        <v>7944477</v>
      </c>
      <c r="F22" s="477">
        <v>7852046</v>
      </c>
      <c r="G22" s="475"/>
      <c r="H22" s="182">
        <v>-1.1599999999999999</v>
      </c>
      <c r="I22" s="182">
        <v>-10.31</v>
      </c>
      <c r="J22" s="182">
        <v>2.92</v>
      </c>
    </row>
    <row r="23" spans="1:10" s="709" customFormat="1" ht="12" customHeight="1" x14ac:dyDescent="0.25">
      <c r="A23" s="136" t="s">
        <v>251</v>
      </c>
      <c r="B23" s="477">
        <v>77161</v>
      </c>
      <c r="C23" s="477">
        <v>52516</v>
      </c>
      <c r="D23" s="477">
        <v>56358</v>
      </c>
      <c r="E23" s="477">
        <v>65466</v>
      </c>
      <c r="F23" s="477">
        <v>65106</v>
      </c>
      <c r="G23" s="475"/>
      <c r="H23" s="182">
        <v>-0.55000000000000004</v>
      </c>
      <c r="I23" s="182">
        <v>-15.62</v>
      </c>
      <c r="J23" s="182">
        <v>23.97</v>
      </c>
    </row>
    <row r="24" spans="1:10" s="709" customFormat="1" ht="12" customHeight="1" x14ac:dyDescent="0.25">
      <c r="A24" s="136" t="s">
        <v>252</v>
      </c>
      <c r="B24" s="477">
        <v>2106921</v>
      </c>
      <c r="C24" s="477">
        <v>1770921</v>
      </c>
      <c r="D24" s="477">
        <v>2045302</v>
      </c>
      <c r="E24" s="477">
        <v>2065068</v>
      </c>
      <c r="F24" s="477">
        <v>1970857</v>
      </c>
      <c r="G24" s="475"/>
      <c r="H24" s="182">
        <v>-4.5599999999999996</v>
      </c>
      <c r="I24" s="182">
        <v>-6.46</v>
      </c>
      <c r="J24" s="182">
        <v>11.29</v>
      </c>
    </row>
    <row r="25" spans="1:10" s="709" customFormat="1" ht="12" customHeight="1" x14ac:dyDescent="0.25">
      <c r="A25" s="136" t="s">
        <v>253</v>
      </c>
      <c r="B25" s="477">
        <v>71820</v>
      </c>
      <c r="C25" s="477">
        <v>56998</v>
      </c>
      <c r="D25" s="477">
        <v>80228</v>
      </c>
      <c r="E25" s="477">
        <v>101445</v>
      </c>
      <c r="F25" s="477">
        <v>108355</v>
      </c>
      <c r="G25" s="475"/>
      <c r="H25" s="182">
        <v>6.81</v>
      </c>
      <c r="I25" s="182">
        <v>50.87</v>
      </c>
      <c r="J25" s="182">
        <v>90.1</v>
      </c>
    </row>
    <row r="26" spans="1:10" ht="12" customHeight="1" x14ac:dyDescent="0.25">
      <c r="A26" s="136" t="s">
        <v>254</v>
      </c>
      <c r="B26" s="477">
        <v>37288</v>
      </c>
      <c r="C26" s="477">
        <v>30906</v>
      </c>
      <c r="D26" s="477">
        <v>28144</v>
      </c>
      <c r="E26" s="477">
        <v>28608</v>
      </c>
      <c r="F26" s="477">
        <v>27291</v>
      </c>
      <c r="G26" s="475"/>
      <c r="H26" s="182">
        <v>-4.5999999999999996</v>
      </c>
      <c r="I26" s="182">
        <v>-26.81</v>
      </c>
      <c r="J26" s="182">
        <v>-11.7</v>
      </c>
    </row>
    <row r="27" spans="1:10" s="709" customFormat="1" ht="12" customHeight="1" x14ac:dyDescent="0.25">
      <c r="A27" s="135"/>
      <c r="G27" s="475"/>
      <c r="H27" s="192"/>
      <c r="I27" s="192"/>
      <c r="J27" s="192"/>
    </row>
    <row r="28" spans="1:10" s="709" customFormat="1" ht="12" customHeight="1" x14ac:dyDescent="0.25">
      <c r="A28" s="134" t="s">
        <v>255</v>
      </c>
      <c r="B28" s="474">
        <v>0</v>
      </c>
      <c r="C28" s="474">
        <v>0</v>
      </c>
      <c r="D28" s="474">
        <v>1094</v>
      </c>
      <c r="E28" s="474">
        <v>1083</v>
      </c>
      <c r="F28" s="474">
        <v>1132</v>
      </c>
      <c r="G28" s="475"/>
      <c r="H28" s="182">
        <v>4.5199999999999996</v>
      </c>
      <c r="I28" s="182" t="s">
        <v>718</v>
      </c>
      <c r="J28" s="182" t="s">
        <v>718</v>
      </c>
    </row>
    <row r="29" spans="1:10" s="709" customFormat="1" ht="12" customHeight="1" x14ac:dyDescent="0.25">
      <c r="A29" s="136" t="s">
        <v>256</v>
      </c>
      <c r="B29" s="477">
        <v>0</v>
      </c>
      <c r="C29" s="477">
        <v>0</v>
      </c>
      <c r="D29" s="477">
        <v>0</v>
      </c>
      <c r="E29" s="477">
        <v>0</v>
      </c>
      <c r="F29" s="477">
        <v>0</v>
      </c>
      <c r="G29" s="475"/>
      <c r="H29" s="182" t="s">
        <v>718</v>
      </c>
      <c r="I29" s="182" t="s">
        <v>718</v>
      </c>
      <c r="J29" s="182" t="s">
        <v>718</v>
      </c>
    </row>
    <row r="30" spans="1:10" s="709" customFormat="1" ht="12" customHeight="1" x14ac:dyDescent="0.25">
      <c r="A30" s="136" t="s">
        <v>257</v>
      </c>
      <c r="B30" s="477">
        <v>0</v>
      </c>
      <c r="C30" s="477">
        <v>0</v>
      </c>
      <c r="D30" s="477">
        <v>0</v>
      </c>
      <c r="E30" s="477">
        <v>0</v>
      </c>
      <c r="F30" s="477">
        <v>0</v>
      </c>
      <c r="G30" s="475"/>
      <c r="H30" s="182" t="s">
        <v>718</v>
      </c>
      <c r="I30" s="182" t="s">
        <v>718</v>
      </c>
      <c r="J30" s="182" t="s">
        <v>718</v>
      </c>
    </row>
    <row r="31" spans="1:10" s="709" customFormat="1" ht="12" customHeight="1" x14ac:dyDescent="0.25">
      <c r="A31" s="136" t="s">
        <v>258</v>
      </c>
      <c r="B31" s="477">
        <v>0</v>
      </c>
      <c r="C31" s="477">
        <v>0</v>
      </c>
      <c r="D31" s="477">
        <v>1094</v>
      </c>
      <c r="E31" s="477">
        <v>1083</v>
      </c>
      <c r="F31" s="477">
        <v>1132</v>
      </c>
      <c r="G31" s="475"/>
      <c r="H31" s="182">
        <v>4.5199999999999996</v>
      </c>
      <c r="I31" s="182" t="s">
        <v>718</v>
      </c>
      <c r="J31" s="182" t="s">
        <v>718</v>
      </c>
    </row>
    <row r="32" spans="1:10" ht="12" customHeight="1" x14ac:dyDescent="0.25">
      <c r="A32" s="136" t="s">
        <v>259</v>
      </c>
      <c r="B32" s="477">
        <v>0</v>
      </c>
      <c r="C32" s="477">
        <v>0</v>
      </c>
      <c r="D32" s="477">
        <v>0</v>
      </c>
      <c r="E32" s="477">
        <v>0</v>
      </c>
      <c r="F32" s="477">
        <v>0</v>
      </c>
      <c r="G32" s="475"/>
      <c r="H32" s="182" t="s">
        <v>718</v>
      </c>
      <c r="I32" s="182" t="s">
        <v>718</v>
      </c>
      <c r="J32" s="182" t="s">
        <v>718</v>
      </c>
    </row>
    <row r="33" spans="1:10" s="709" customFormat="1" ht="12" customHeight="1" x14ac:dyDescent="0.25">
      <c r="A33" s="136" t="s">
        <v>260</v>
      </c>
      <c r="B33" s="477">
        <v>0</v>
      </c>
      <c r="C33" s="477">
        <v>0</v>
      </c>
      <c r="D33" s="477">
        <v>0</v>
      </c>
      <c r="E33" s="477">
        <v>0</v>
      </c>
      <c r="F33" s="477">
        <v>0</v>
      </c>
      <c r="G33" s="475"/>
      <c r="H33" s="182" t="s">
        <v>718</v>
      </c>
      <c r="I33" s="182" t="s">
        <v>718</v>
      </c>
      <c r="J33" s="182" t="s">
        <v>718</v>
      </c>
    </row>
    <row r="34" spans="1:10" s="709" customFormat="1" ht="12" customHeight="1" x14ac:dyDescent="0.25">
      <c r="A34" s="135"/>
      <c r="G34" s="475"/>
      <c r="H34" s="320"/>
      <c r="I34" s="320"/>
      <c r="J34" s="320"/>
    </row>
    <row r="35" spans="1:10" s="709" customFormat="1" ht="12" customHeight="1" x14ac:dyDescent="0.25">
      <c r="A35" s="134" t="s">
        <v>261</v>
      </c>
      <c r="B35" s="474">
        <v>12820</v>
      </c>
      <c r="C35" s="474">
        <v>14547</v>
      </c>
      <c r="D35" s="474">
        <v>15735</v>
      </c>
      <c r="E35" s="474">
        <v>14133</v>
      </c>
      <c r="F35" s="474">
        <v>16294</v>
      </c>
      <c r="G35" s="475"/>
      <c r="H35" s="182">
        <v>15.29</v>
      </c>
      <c r="I35" s="182">
        <v>27.1</v>
      </c>
      <c r="J35" s="182">
        <v>12.01</v>
      </c>
    </row>
    <row r="36" spans="1:10" s="709" customFormat="1" ht="12" customHeight="1" x14ac:dyDescent="0.25">
      <c r="A36" s="136" t="s">
        <v>262</v>
      </c>
      <c r="B36" s="477">
        <v>10364</v>
      </c>
      <c r="C36" s="477">
        <v>10712</v>
      </c>
      <c r="D36" s="477">
        <v>12082</v>
      </c>
      <c r="E36" s="477">
        <v>11605</v>
      </c>
      <c r="F36" s="477">
        <v>13591</v>
      </c>
      <c r="G36" s="475"/>
      <c r="H36" s="182">
        <v>17.11</v>
      </c>
      <c r="I36" s="182">
        <v>31.14</v>
      </c>
      <c r="J36" s="182">
        <v>26.88</v>
      </c>
    </row>
    <row r="37" spans="1:10" s="709" customFormat="1" ht="12" customHeight="1" x14ac:dyDescent="0.25">
      <c r="A37" s="136" t="s">
        <v>263</v>
      </c>
      <c r="B37" s="477">
        <v>0</v>
      </c>
      <c r="C37" s="477">
        <v>0</v>
      </c>
      <c r="D37" s="477">
        <v>0</v>
      </c>
      <c r="E37" s="477">
        <v>0</v>
      </c>
      <c r="F37" s="477">
        <v>0</v>
      </c>
      <c r="G37" s="475"/>
      <c r="H37" s="182" t="s">
        <v>718</v>
      </c>
      <c r="I37" s="182" t="s">
        <v>718</v>
      </c>
      <c r="J37" s="182" t="s">
        <v>718</v>
      </c>
    </row>
    <row r="38" spans="1:10" ht="12" customHeight="1" x14ac:dyDescent="0.25">
      <c r="A38" s="136" t="s">
        <v>264</v>
      </c>
      <c r="B38" s="477">
        <v>2456</v>
      </c>
      <c r="C38" s="477">
        <v>3834</v>
      </c>
      <c r="D38" s="477">
        <v>3653</v>
      </c>
      <c r="E38" s="477">
        <v>2528</v>
      </c>
      <c r="F38" s="477">
        <v>2703</v>
      </c>
      <c r="G38" s="475"/>
      <c r="H38" s="182">
        <v>6.92</v>
      </c>
      <c r="I38" s="182">
        <v>10.06</v>
      </c>
      <c r="J38" s="182">
        <v>-29.5</v>
      </c>
    </row>
    <row r="39" spans="1:10" s="709" customFormat="1" ht="12" customHeight="1" x14ac:dyDescent="0.25">
      <c r="A39" s="136" t="s">
        <v>265</v>
      </c>
      <c r="B39" s="477">
        <v>0</v>
      </c>
      <c r="C39" s="477">
        <v>0</v>
      </c>
      <c r="D39" s="477">
        <v>0</v>
      </c>
      <c r="E39" s="477">
        <v>0</v>
      </c>
      <c r="F39" s="477">
        <v>0</v>
      </c>
      <c r="G39" s="475"/>
      <c r="H39" s="182" t="s">
        <v>718</v>
      </c>
      <c r="I39" s="182" t="s">
        <v>718</v>
      </c>
      <c r="J39" s="182" t="s">
        <v>718</v>
      </c>
    </row>
    <row r="40" spans="1:10" s="709" customFormat="1" ht="12" customHeight="1" x14ac:dyDescent="0.25">
      <c r="A40" s="479" t="s">
        <v>266</v>
      </c>
      <c r="B40" s="480">
        <v>0</v>
      </c>
      <c r="C40" s="480">
        <v>0</v>
      </c>
      <c r="D40" s="480">
        <v>0</v>
      </c>
      <c r="E40" s="480">
        <v>0</v>
      </c>
      <c r="F40" s="480">
        <v>0</v>
      </c>
      <c r="G40" s="481"/>
      <c r="H40" s="189" t="s">
        <v>718</v>
      </c>
      <c r="I40" s="189" t="s">
        <v>718</v>
      </c>
      <c r="J40" s="189" t="s">
        <v>718</v>
      </c>
    </row>
    <row r="41" spans="1:10" x14ac:dyDescent="0.25">
      <c r="A41" s="779" t="s">
        <v>662</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37"/>
  <sheetViews>
    <sheetView showGridLines="0" zoomScaleNormal="100" zoomScaleSheetLayoutView="100" workbookViewId="0"/>
  </sheetViews>
  <sheetFormatPr baseColWidth="10" defaultColWidth="13.5" defaultRowHeight="13.5" x14ac:dyDescent="0.25"/>
  <cols>
    <col min="1" max="1" width="35.6640625" style="600" customWidth="1"/>
    <col min="2" max="6" width="11.1640625" style="465" customWidth="1"/>
    <col min="7" max="7" width="0.5" style="466" customWidth="1"/>
    <col min="8" max="10" width="8.1640625" style="465" customWidth="1"/>
    <col min="11" max="16384" width="13.5" style="465"/>
  </cols>
  <sheetData>
    <row r="1" spans="1:10" ht="36" customHeight="1" x14ac:dyDescent="0.25"/>
    <row r="2" spans="1:10" s="594" customFormat="1" ht="28.15" customHeight="1" x14ac:dyDescent="0.2">
      <c r="A2" s="925" t="s">
        <v>267</v>
      </c>
      <c r="B2" s="925"/>
      <c r="C2" s="925"/>
      <c r="D2" s="925"/>
      <c r="E2" s="926"/>
      <c r="F2" s="926"/>
      <c r="G2" s="925"/>
      <c r="H2" s="925"/>
      <c r="I2" s="893" t="s">
        <v>268</v>
      </c>
      <c r="J2" s="893"/>
    </row>
    <row r="3" spans="1:10" ht="13.9" customHeight="1" x14ac:dyDescent="0.25">
      <c r="A3" s="467" t="s">
        <v>652</v>
      </c>
      <c r="B3" s="468"/>
      <c r="C3" s="468"/>
      <c r="D3" s="468"/>
      <c r="E3" s="468"/>
      <c r="F3" s="468"/>
      <c r="G3" s="468"/>
      <c r="H3" s="468"/>
      <c r="I3" s="468"/>
      <c r="J3" s="468"/>
    </row>
    <row r="4" spans="1:10" ht="13.9" customHeight="1" x14ac:dyDescent="0.25">
      <c r="A4" s="467"/>
      <c r="B4" s="171">
        <v>2018</v>
      </c>
      <c r="C4" s="171"/>
      <c r="D4" s="171">
        <v>2019</v>
      </c>
      <c r="E4" s="171"/>
      <c r="F4" s="171"/>
      <c r="G4" s="469"/>
      <c r="H4" s="924" t="s">
        <v>161</v>
      </c>
      <c r="I4" s="924"/>
      <c r="J4" s="924"/>
    </row>
    <row r="5" spans="1:10" ht="30" customHeight="1" x14ac:dyDescent="0.25">
      <c r="A5" s="470"/>
      <c r="B5" s="124" t="s">
        <v>714</v>
      </c>
      <c r="C5" s="124" t="s">
        <v>715</v>
      </c>
      <c r="D5" s="124" t="s">
        <v>716</v>
      </c>
      <c r="E5" s="124" t="s">
        <v>717</v>
      </c>
      <c r="F5" s="124" t="s">
        <v>714</v>
      </c>
      <c r="G5" s="125"/>
      <c r="H5" s="126" t="s">
        <v>162</v>
      </c>
      <c r="I5" s="126" t="s">
        <v>163</v>
      </c>
      <c r="J5" s="126" t="s">
        <v>164</v>
      </c>
    </row>
    <row r="6" spans="1:10" ht="12" customHeight="1" x14ac:dyDescent="0.25">
      <c r="A6" s="601"/>
      <c r="B6" s="128"/>
      <c r="C6" s="128"/>
      <c r="D6" s="128"/>
      <c r="E6" s="128"/>
      <c r="F6" s="128"/>
      <c r="G6" s="125"/>
      <c r="H6" s="128"/>
      <c r="I6" s="128"/>
      <c r="J6" s="128"/>
    </row>
    <row r="7" spans="1:10" ht="12" customHeight="1" x14ac:dyDescent="0.25">
      <c r="A7" s="602" t="s">
        <v>269</v>
      </c>
      <c r="B7" s="456"/>
      <c r="C7" s="456"/>
      <c r="D7" s="456"/>
      <c r="E7" s="456"/>
      <c r="F7" s="456"/>
      <c r="G7" s="125"/>
      <c r="H7" s="456"/>
      <c r="I7" s="456"/>
      <c r="J7" s="456"/>
    </row>
    <row r="8" spans="1:10" s="471" customFormat="1" ht="12" customHeight="1" x14ac:dyDescent="0.25">
      <c r="A8" s="603" t="s">
        <v>270</v>
      </c>
      <c r="B8" s="458">
        <v>28</v>
      </c>
      <c r="C8" s="458">
        <v>22</v>
      </c>
      <c r="D8" s="458">
        <v>25</v>
      </c>
      <c r="E8" s="458">
        <v>24</v>
      </c>
      <c r="F8" s="458">
        <v>23</v>
      </c>
      <c r="G8" s="127"/>
      <c r="H8" s="459">
        <v>-4.17</v>
      </c>
      <c r="I8" s="459">
        <v>-17.86</v>
      </c>
      <c r="J8" s="459">
        <v>4.55</v>
      </c>
    </row>
    <row r="9" spans="1:10" s="471" customFormat="1" ht="12" customHeight="1" x14ac:dyDescent="0.25">
      <c r="A9" s="603" t="s">
        <v>271</v>
      </c>
      <c r="B9" s="458">
        <v>16</v>
      </c>
      <c r="C9" s="458">
        <v>19</v>
      </c>
      <c r="D9" s="458">
        <v>20</v>
      </c>
      <c r="E9" s="458">
        <v>23</v>
      </c>
      <c r="F9" s="458">
        <v>22</v>
      </c>
      <c r="G9" s="127"/>
      <c r="H9" s="459">
        <v>-4.3499999999999996</v>
      </c>
      <c r="I9" s="459">
        <v>37.5</v>
      </c>
      <c r="J9" s="459">
        <v>15.79</v>
      </c>
    </row>
    <row r="10" spans="1:10" s="471" customFormat="1" ht="12" customHeight="1" x14ac:dyDescent="0.25">
      <c r="A10" s="603" t="s">
        <v>272</v>
      </c>
      <c r="B10" s="458">
        <v>95</v>
      </c>
      <c r="C10" s="458">
        <v>81</v>
      </c>
      <c r="D10" s="458">
        <v>86</v>
      </c>
      <c r="E10" s="458">
        <v>89</v>
      </c>
      <c r="F10" s="458">
        <v>88</v>
      </c>
      <c r="G10" s="127"/>
      <c r="H10" s="459">
        <v>-1.1200000000000001</v>
      </c>
      <c r="I10" s="459">
        <v>-7.37</v>
      </c>
      <c r="J10" s="459">
        <v>8.64</v>
      </c>
    </row>
    <row r="11" spans="1:10" s="471" customFormat="1" ht="12" customHeight="1" x14ac:dyDescent="0.25">
      <c r="A11" s="603" t="s">
        <v>273</v>
      </c>
      <c r="B11" s="458">
        <v>159</v>
      </c>
      <c r="C11" s="458">
        <v>137</v>
      </c>
      <c r="D11" s="458">
        <v>146</v>
      </c>
      <c r="E11" s="458">
        <v>143</v>
      </c>
      <c r="F11" s="458">
        <v>141</v>
      </c>
      <c r="G11" s="127"/>
      <c r="H11" s="459">
        <v>-1.4</v>
      </c>
      <c r="I11" s="459">
        <v>-11.32</v>
      </c>
      <c r="J11" s="459">
        <v>2.92</v>
      </c>
    </row>
    <row r="12" spans="1:10" s="471" customFormat="1" ht="12" customHeight="1" x14ac:dyDescent="0.25">
      <c r="A12" s="603" t="s">
        <v>274</v>
      </c>
      <c r="B12" s="458">
        <v>898</v>
      </c>
      <c r="C12" s="458">
        <v>816</v>
      </c>
      <c r="D12" s="458">
        <v>869</v>
      </c>
      <c r="E12" s="458">
        <v>866</v>
      </c>
      <c r="F12" s="458">
        <v>863</v>
      </c>
      <c r="G12" s="127"/>
      <c r="H12" s="459">
        <v>-0.35</v>
      </c>
      <c r="I12" s="459">
        <v>-3.9</v>
      </c>
      <c r="J12" s="459">
        <v>5.76</v>
      </c>
    </row>
    <row r="13" spans="1:10" s="471" customFormat="1" ht="12" customHeight="1" x14ac:dyDescent="0.25">
      <c r="A13" s="603" t="s">
        <v>275</v>
      </c>
      <c r="B13" s="458">
        <v>139</v>
      </c>
      <c r="C13" s="458">
        <v>135</v>
      </c>
      <c r="D13" s="458">
        <v>112</v>
      </c>
      <c r="E13" s="458">
        <v>122</v>
      </c>
      <c r="F13" s="458">
        <v>128</v>
      </c>
      <c r="G13" s="127"/>
      <c r="H13" s="459">
        <v>4.92</v>
      </c>
      <c r="I13" s="459">
        <v>-7.91</v>
      </c>
      <c r="J13" s="459">
        <v>-5.19</v>
      </c>
    </row>
    <row r="14" spans="1:10" s="471" customFormat="1" ht="12" customHeight="1" x14ac:dyDescent="0.25">
      <c r="A14" s="603" t="s">
        <v>276</v>
      </c>
      <c r="B14" s="458">
        <v>171</v>
      </c>
      <c r="C14" s="458">
        <v>158</v>
      </c>
      <c r="D14" s="458">
        <v>189</v>
      </c>
      <c r="E14" s="458">
        <v>179</v>
      </c>
      <c r="F14" s="458">
        <v>176</v>
      </c>
      <c r="G14" s="127"/>
      <c r="H14" s="459">
        <v>-1.68</v>
      </c>
      <c r="I14" s="459">
        <v>2.92</v>
      </c>
      <c r="J14" s="459">
        <v>11.39</v>
      </c>
    </row>
    <row r="15" spans="1:10" s="471" customFormat="1" ht="12" customHeight="1" x14ac:dyDescent="0.25">
      <c r="A15" s="603" t="s">
        <v>277</v>
      </c>
      <c r="B15" s="458">
        <v>226</v>
      </c>
      <c r="C15" s="458">
        <v>207</v>
      </c>
      <c r="D15" s="458">
        <v>192</v>
      </c>
      <c r="E15" s="458">
        <v>196</v>
      </c>
      <c r="F15" s="458">
        <v>193</v>
      </c>
      <c r="G15" s="127"/>
      <c r="H15" s="459">
        <v>-1.53</v>
      </c>
      <c r="I15" s="459">
        <v>-14.6</v>
      </c>
      <c r="J15" s="459">
        <v>-6.76</v>
      </c>
    </row>
    <row r="16" spans="1:10" s="471" customFormat="1" ht="12" customHeight="1" x14ac:dyDescent="0.25">
      <c r="A16" s="603" t="s">
        <v>278</v>
      </c>
      <c r="B16" s="458">
        <v>263</v>
      </c>
      <c r="C16" s="458">
        <v>250</v>
      </c>
      <c r="D16" s="458">
        <v>267</v>
      </c>
      <c r="E16" s="458">
        <v>257</v>
      </c>
      <c r="F16" s="458">
        <v>254</v>
      </c>
      <c r="G16" s="127"/>
      <c r="H16" s="459">
        <v>-1.17</v>
      </c>
      <c r="I16" s="459">
        <v>-3.42</v>
      </c>
      <c r="J16" s="459">
        <v>1.6</v>
      </c>
    </row>
    <row r="17" spans="1:10" s="471" customFormat="1" ht="12" customHeight="1" x14ac:dyDescent="0.25">
      <c r="A17" s="603" t="s">
        <v>279</v>
      </c>
      <c r="B17" s="458">
        <v>314</v>
      </c>
      <c r="C17" s="458">
        <v>333</v>
      </c>
      <c r="D17" s="458">
        <v>311</v>
      </c>
      <c r="E17" s="458">
        <v>297</v>
      </c>
      <c r="F17" s="458">
        <v>282</v>
      </c>
      <c r="G17" s="127"/>
      <c r="H17" s="459">
        <v>-5.05</v>
      </c>
      <c r="I17" s="459">
        <v>-10.19</v>
      </c>
      <c r="J17" s="459">
        <v>-15.32</v>
      </c>
    </row>
    <row r="18" spans="1:10" s="471" customFormat="1" ht="12" customHeight="1" x14ac:dyDescent="0.25">
      <c r="A18" s="603" t="s">
        <v>280</v>
      </c>
      <c r="B18" s="458">
        <v>361</v>
      </c>
      <c r="C18" s="458">
        <v>383</v>
      </c>
      <c r="D18" s="458">
        <v>366</v>
      </c>
      <c r="E18" s="458">
        <v>356</v>
      </c>
      <c r="F18" s="458">
        <v>350</v>
      </c>
      <c r="G18" s="127"/>
      <c r="H18" s="459">
        <v>-1.69</v>
      </c>
      <c r="I18" s="459">
        <v>-3.05</v>
      </c>
      <c r="J18" s="459">
        <v>-8.6199999999999992</v>
      </c>
    </row>
    <row r="19" spans="1:10" s="471" customFormat="1" ht="12" customHeight="1" x14ac:dyDescent="0.25">
      <c r="A19" s="603" t="s">
        <v>281</v>
      </c>
      <c r="B19" s="458">
        <v>65</v>
      </c>
      <c r="C19" s="458">
        <v>171</v>
      </c>
      <c r="D19" s="458">
        <v>103</v>
      </c>
      <c r="E19" s="458">
        <v>97</v>
      </c>
      <c r="F19" s="458">
        <v>92</v>
      </c>
      <c r="G19" s="127"/>
      <c r="H19" s="459">
        <v>-5.15</v>
      </c>
      <c r="I19" s="459">
        <v>41.54</v>
      </c>
      <c r="J19" s="459">
        <v>-46.2</v>
      </c>
    </row>
    <row r="20" spans="1:10" ht="12" customHeight="1" x14ac:dyDescent="0.25">
      <c r="A20" s="603" t="s">
        <v>629</v>
      </c>
      <c r="B20" s="458">
        <v>2735</v>
      </c>
      <c r="C20" s="458">
        <v>2712</v>
      </c>
      <c r="D20" s="458">
        <v>2686</v>
      </c>
      <c r="E20" s="458">
        <v>2649</v>
      </c>
      <c r="F20" s="458">
        <v>2612</v>
      </c>
      <c r="G20" s="127"/>
      <c r="H20" s="459">
        <v>-1.4</v>
      </c>
      <c r="I20" s="459">
        <v>-4.5</v>
      </c>
      <c r="J20" s="459">
        <v>-3.69</v>
      </c>
    </row>
    <row r="21" spans="1:10" ht="12" customHeight="1" x14ac:dyDescent="0.25">
      <c r="A21" s="604"/>
      <c r="B21" s="461"/>
      <c r="C21" s="461"/>
      <c r="D21" s="461"/>
      <c r="E21" s="461"/>
      <c r="F21" s="461"/>
      <c r="G21" s="127"/>
      <c r="H21" s="780"/>
      <c r="I21" s="780"/>
      <c r="J21" s="780"/>
    </row>
    <row r="22" spans="1:10" ht="12" customHeight="1" x14ac:dyDescent="0.25">
      <c r="A22" s="602" t="s">
        <v>283</v>
      </c>
      <c r="B22" s="456"/>
      <c r="C22" s="456"/>
      <c r="D22" s="456"/>
      <c r="E22" s="456"/>
      <c r="F22" s="456"/>
      <c r="G22" s="125"/>
      <c r="H22" s="781"/>
      <c r="I22" s="781"/>
      <c r="J22" s="781"/>
    </row>
    <row r="23" spans="1:10" ht="12" customHeight="1" x14ac:dyDescent="0.25">
      <c r="A23" s="603" t="s">
        <v>270</v>
      </c>
      <c r="B23" s="458">
        <v>7430459</v>
      </c>
      <c r="C23" s="458">
        <v>6140909</v>
      </c>
      <c r="D23" s="458">
        <v>6723420</v>
      </c>
      <c r="E23" s="458">
        <v>6574798</v>
      </c>
      <c r="F23" s="458">
        <v>6094422</v>
      </c>
      <c r="G23" s="127"/>
      <c r="H23" s="459">
        <v>-7.31</v>
      </c>
      <c r="I23" s="459">
        <v>-17.98</v>
      </c>
      <c r="J23" s="459">
        <v>-0.76</v>
      </c>
    </row>
    <row r="24" spans="1:10" ht="12" customHeight="1" x14ac:dyDescent="0.25">
      <c r="A24" s="603" t="s">
        <v>271</v>
      </c>
      <c r="B24" s="458">
        <v>1202338</v>
      </c>
      <c r="C24" s="458">
        <v>1386334</v>
      </c>
      <c r="D24" s="458">
        <v>1439350</v>
      </c>
      <c r="E24" s="458">
        <v>1668963</v>
      </c>
      <c r="F24" s="458">
        <v>1551733</v>
      </c>
      <c r="G24" s="127"/>
      <c r="H24" s="459">
        <v>-7.02</v>
      </c>
      <c r="I24" s="459">
        <v>29.06</v>
      </c>
      <c r="J24" s="182">
        <v>11.93</v>
      </c>
    </row>
    <row r="25" spans="1:10" ht="12" customHeight="1" x14ac:dyDescent="0.25">
      <c r="A25" s="603" t="s">
        <v>272</v>
      </c>
      <c r="B25" s="458">
        <v>3868338</v>
      </c>
      <c r="C25" s="458">
        <v>3264953</v>
      </c>
      <c r="D25" s="458">
        <v>3514399</v>
      </c>
      <c r="E25" s="458">
        <v>3555031</v>
      </c>
      <c r="F25" s="458">
        <v>3529935</v>
      </c>
      <c r="G25" s="127"/>
      <c r="H25" s="459">
        <v>-0.71</v>
      </c>
      <c r="I25" s="459">
        <v>-8.75</v>
      </c>
      <c r="J25" s="182">
        <v>8.1199999999999992</v>
      </c>
    </row>
    <row r="26" spans="1:10" ht="12" customHeight="1" x14ac:dyDescent="0.25">
      <c r="A26" s="603" t="s">
        <v>273</v>
      </c>
      <c r="B26" s="458">
        <v>3596375</v>
      </c>
      <c r="C26" s="458">
        <v>3122643</v>
      </c>
      <c r="D26" s="458">
        <v>3351949</v>
      </c>
      <c r="E26" s="458">
        <v>3251594</v>
      </c>
      <c r="F26" s="458">
        <v>3230327</v>
      </c>
      <c r="G26" s="127"/>
      <c r="H26" s="459">
        <v>-0.65</v>
      </c>
      <c r="I26" s="459">
        <v>-10.18</v>
      </c>
      <c r="J26" s="182">
        <v>3.45</v>
      </c>
    </row>
    <row r="27" spans="1:10" ht="12" customHeight="1" x14ac:dyDescent="0.25">
      <c r="A27" s="603" t="s">
        <v>274</v>
      </c>
      <c r="B27" s="458">
        <v>8821444</v>
      </c>
      <c r="C27" s="458">
        <v>7965291</v>
      </c>
      <c r="D27" s="458">
        <v>8524590</v>
      </c>
      <c r="E27" s="458">
        <v>8455305</v>
      </c>
      <c r="F27" s="458">
        <v>8460958</v>
      </c>
      <c r="G27" s="127"/>
      <c r="H27" s="459">
        <v>7.0000000000000007E-2</v>
      </c>
      <c r="I27" s="459">
        <v>-4.09</v>
      </c>
      <c r="J27" s="182">
        <v>6.22</v>
      </c>
    </row>
    <row r="28" spans="1:10" ht="12" customHeight="1" x14ac:dyDescent="0.25">
      <c r="A28" s="603" t="s">
        <v>275</v>
      </c>
      <c r="B28" s="458">
        <v>790135</v>
      </c>
      <c r="C28" s="458">
        <v>772387</v>
      </c>
      <c r="D28" s="458">
        <v>638007</v>
      </c>
      <c r="E28" s="458">
        <v>690871</v>
      </c>
      <c r="F28" s="458">
        <v>725166</v>
      </c>
      <c r="G28" s="127"/>
      <c r="H28" s="459">
        <v>4.96</v>
      </c>
      <c r="I28" s="459">
        <v>-8.2200000000000006</v>
      </c>
      <c r="J28" s="182">
        <v>-6.11</v>
      </c>
    </row>
    <row r="29" spans="1:10" ht="12" customHeight="1" x14ac:dyDescent="0.25">
      <c r="A29" s="603" t="s">
        <v>276</v>
      </c>
      <c r="B29" s="458">
        <v>871905</v>
      </c>
      <c r="C29" s="458">
        <v>800797</v>
      </c>
      <c r="D29" s="458">
        <v>960702</v>
      </c>
      <c r="E29" s="458">
        <v>907433</v>
      </c>
      <c r="F29" s="458">
        <v>891934</v>
      </c>
      <c r="G29" s="127"/>
      <c r="H29" s="459">
        <v>-1.71</v>
      </c>
      <c r="I29" s="459">
        <v>2.2999999999999998</v>
      </c>
      <c r="J29" s="182">
        <v>11.38</v>
      </c>
    </row>
    <row r="30" spans="1:10" ht="12" customHeight="1" x14ac:dyDescent="0.25">
      <c r="A30" s="603" t="s">
        <v>277</v>
      </c>
      <c r="B30" s="458">
        <v>1012542</v>
      </c>
      <c r="C30" s="458">
        <v>932998</v>
      </c>
      <c r="D30" s="458">
        <v>863302</v>
      </c>
      <c r="E30" s="458">
        <v>879282</v>
      </c>
      <c r="F30" s="458">
        <v>866403</v>
      </c>
      <c r="G30" s="127"/>
      <c r="H30" s="459">
        <v>-1.46</v>
      </c>
      <c r="I30" s="459">
        <v>-14.43</v>
      </c>
      <c r="J30" s="182">
        <v>-7.14</v>
      </c>
    </row>
    <row r="31" spans="1:10" ht="12" customHeight="1" x14ac:dyDescent="0.25">
      <c r="A31" s="603" t="s">
        <v>278</v>
      </c>
      <c r="B31" s="458">
        <v>1017700</v>
      </c>
      <c r="C31" s="458">
        <v>968233</v>
      </c>
      <c r="D31" s="458">
        <v>1035901</v>
      </c>
      <c r="E31" s="458">
        <v>996083</v>
      </c>
      <c r="F31" s="458">
        <v>983135</v>
      </c>
      <c r="G31" s="127"/>
      <c r="H31" s="459">
        <v>-1.3</v>
      </c>
      <c r="I31" s="459">
        <v>-3.4</v>
      </c>
      <c r="J31" s="182">
        <v>1.54</v>
      </c>
    </row>
    <row r="32" spans="1:10" ht="12" customHeight="1" x14ac:dyDescent="0.25">
      <c r="A32" s="603" t="s">
        <v>279</v>
      </c>
      <c r="B32" s="458">
        <v>1039662</v>
      </c>
      <c r="C32" s="458">
        <v>1095616</v>
      </c>
      <c r="D32" s="458">
        <v>1027628</v>
      </c>
      <c r="E32" s="458">
        <v>980753</v>
      </c>
      <c r="F32" s="458">
        <v>929989</v>
      </c>
      <c r="G32" s="127"/>
      <c r="H32" s="459">
        <v>-5.18</v>
      </c>
      <c r="I32" s="459">
        <v>-10.55</v>
      </c>
      <c r="J32" s="182">
        <v>-15.12</v>
      </c>
    </row>
    <row r="33" spans="1:10" ht="12" customHeight="1" x14ac:dyDescent="0.25">
      <c r="A33" s="603" t="s">
        <v>280</v>
      </c>
      <c r="B33" s="458">
        <v>978245</v>
      </c>
      <c r="C33" s="458">
        <v>1030850</v>
      </c>
      <c r="D33" s="458">
        <v>990140</v>
      </c>
      <c r="E33" s="458">
        <v>966535</v>
      </c>
      <c r="F33" s="458">
        <v>951156</v>
      </c>
      <c r="G33" s="127"/>
      <c r="H33" s="459">
        <v>-1.59</v>
      </c>
      <c r="I33" s="459">
        <v>-2.77</v>
      </c>
      <c r="J33" s="182">
        <v>-7.73</v>
      </c>
    </row>
    <row r="34" spans="1:10" ht="12" customHeight="1" x14ac:dyDescent="0.25">
      <c r="A34" s="603" t="s">
        <v>281</v>
      </c>
      <c r="B34" s="458">
        <v>129656</v>
      </c>
      <c r="C34" s="458">
        <v>354898</v>
      </c>
      <c r="D34" s="458">
        <v>191013</v>
      </c>
      <c r="E34" s="458">
        <v>179186</v>
      </c>
      <c r="F34" s="458">
        <v>151436</v>
      </c>
      <c r="G34" s="127"/>
      <c r="H34" s="459">
        <v>-15.49</v>
      </c>
      <c r="I34" s="459">
        <v>16.8</v>
      </c>
      <c r="J34" s="182">
        <v>-57.33</v>
      </c>
    </row>
    <row r="35" spans="1:10" ht="12" customHeight="1" x14ac:dyDescent="0.25">
      <c r="A35" s="605" t="s">
        <v>282</v>
      </c>
      <c r="B35" s="464">
        <v>30758799</v>
      </c>
      <c r="C35" s="464">
        <v>27835909</v>
      </c>
      <c r="D35" s="464">
        <v>29260402</v>
      </c>
      <c r="E35" s="464">
        <v>29105834</v>
      </c>
      <c r="F35" s="464">
        <v>28366594</v>
      </c>
      <c r="G35" s="123"/>
      <c r="H35" s="189">
        <v>-2.54</v>
      </c>
      <c r="I35" s="189">
        <v>-7.78</v>
      </c>
      <c r="J35" s="189">
        <v>1.91</v>
      </c>
    </row>
    <row r="36" spans="1:10" x14ac:dyDescent="0.25">
      <c r="A36" s="778" t="s">
        <v>711</v>
      </c>
    </row>
    <row r="37" spans="1:10" x14ac:dyDescent="0.25">
      <c r="A37" s="778"/>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J37"/>
  <sheetViews>
    <sheetView showGridLines="0" zoomScaleNormal="100" zoomScaleSheetLayoutView="115" workbookViewId="0"/>
  </sheetViews>
  <sheetFormatPr baseColWidth="10" defaultColWidth="13.5" defaultRowHeight="13.5" x14ac:dyDescent="0.25"/>
  <cols>
    <col min="1" max="1" width="35.6640625" style="606" customWidth="1"/>
    <col min="2" max="6" width="11.1640625" style="449" customWidth="1"/>
    <col min="7" max="7" width="0.5" style="450" customWidth="1"/>
    <col min="8" max="10" width="8.1640625" style="449" customWidth="1"/>
    <col min="11" max="16384" width="13.5" style="449"/>
  </cols>
  <sheetData>
    <row r="1" spans="1:10" ht="36" customHeight="1" x14ac:dyDescent="0.25"/>
    <row r="2" spans="1:10" s="593" customFormat="1" ht="28.15" customHeight="1" x14ac:dyDescent="0.2">
      <c r="A2" s="928" t="s">
        <v>284</v>
      </c>
      <c r="B2" s="928"/>
      <c r="C2" s="928"/>
      <c r="D2" s="928"/>
      <c r="E2" s="929"/>
      <c r="F2" s="929"/>
      <c r="G2" s="928"/>
      <c r="H2" s="928"/>
      <c r="I2" s="893" t="s">
        <v>285</v>
      </c>
      <c r="J2" s="893"/>
    </row>
    <row r="3" spans="1:10" ht="13.9" customHeight="1" x14ac:dyDescent="0.25">
      <c r="A3" s="451" t="s">
        <v>653</v>
      </c>
      <c r="B3" s="452"/>
      <c r="C3" s="452"/>
      <c r="D3" s="452"/>
      <c r="E3" s="452"/>
      <c r="F3" s="452"/>
      <c r="G3" s="452"/>
      <c r="H3" s="452"/>
      <c r="I3" s="452"/>
      <c r="J3" s="452"/>
    </row>
    <row r="4" spans="1:10" ht="13.9" customHeight="1" x14ac:dyDescent="0.25">
      <c r="A4" s="451"/>
      <c r="B4" s="171">
        <v>2018</v>
      </c>
      <c r="C4" s="171"/>
      <c r="D4" s="171">
        <v>2019</v>
      </c>
      <c r="E4" s="171"/>
      <c r="F4" s="171"/>
      <c r="G4" s="453"/>
      <c r="H4" s="927" t="s">
        <v>161</v>
      </c>
      <c r="I4" s="927"/>
      <c r="J4" s="927"/>
    </row>
    <row r="5" spans="1:10" ht="30" customHeight="1" x14ac:dyDescent="0.25">
      <c r="A5" s="454"/>
      <c r="B5" s="117" t="s">
        <v>714</v>
      </c>
      <c r="C5" s="117" t="s">
        <v>715</v>
      </c>
      <c r="D5" s="117" t="s">
        <v>716</v>
      </c>
      <c r="E5" s="117" t="s">
        <v>717</v>
      </c>
      <c r="F5" s="117" t="s">
        <v>714</v>
      </c>
      <c r="G5" s="118"/>
      <c r="H5" s="119" t="s">
        <v>162</v>
      </c>
      <c r="I5" s="119" t="s">
        <v>163</v>
      </c>
      <c r="J5" s="119" t="s">
        <v>164</v>
      </c>
    </row>
    <row r="6" spans="1:10" ht="12" customHeight="1" x14ac:dyDescent="0.25">
      <c r="A6" s="607"/>
      <c r="B6" s="121"/>
      <c r="G6" s="118"/>
      <c r="H6" s="122"/>
      <c r="I6" s="122"/>
      <c r="J6" s="122"/>
    </row>
    <row r="7" spans="1:10" ht="12" customHeight="1" x14ac:dyDescent="0.25">
      <c r="A7" s="608" t="s">
        <v>269</v>
      </c>
      <c r="B7" s="455"/>
      <c r="G7" s="118"/>
      <c r="H7" s="456"/>
      <c r="I7" s="456"/>
      <c r="J7" s="456"/>
    </row>
    <row r="8" spans="1:10" s="460" customFormat="1" ht="12" customHeight="1" x14ac:dyDescent="0.25">
      <c r="A8" s="609" t="s">
        <v>286</v>
      </c>
      <c r="B8" s="457">
        <v>0</v>
      </c>
      <c r="C8" s="457">
        <v>0</v>
      </c>
      <c r="D8" s="458">
        <v>0</v>
      </c>
      <c r="E8" s="458">
        <v>0</v>
      </c>
      <c r="F8" s="458">
        <v>0</v>
      </c>
      <c r="G8" s="120"/>
      <c r="H8" s="459" t="s">
        <v>718</v>
      </c>
      <c r="I8" s="459" t="s">
        <v>718</v>
      </c>
      <c r="J8" s="459" t="s">
        <v>718</v>
      </c>
    </row>
    <row r="9" spans="1:10" s="460" customFormat="1" ht="12" customHeight="1" x14ac:dyDescent="0.25">
      <c r="A9" s="609" t="s">
        <v>287</v>
      </c>
      <c r="B9" s="457">
        <v>2</v>
      </c>
      <c r="C9" s="457">
        <v>2</v>
      </c>
      <c r="D9" s="458">
        <v>2</v>
      </c>
      <c r="E9" s="458">
        <v>2</v>
      </c>
      <c r="F9" s="458">
        <v>2</v>
      </c>
      <c r="G9" s="120"/>
      <c r="H9" s="459">
        <v>0</v>
      </c>
      <c r="I9" s="459">
        <v>0</v>
      </c>
      <c r="J9" s="459">
        <v>0</v>
      </c>
    </row>
    <row r="10" spans="1:10" s="460" customFormat="1" ht="12" customHeight="1" x14ac:dyDescent="0.25">
      <c r="A10" s="609" t="s">
        <v>288</v>
      </c>
      <c r="B10" s="457">
        <v>2</v>
      </c>
      <c r="C10" s="457">
        <v>2</v>
      </c>
      <c r="D10" s="458">
        <v>2</v>
      </c>
      <c r="E10" s="458">
        <v>2</v>
      </c>
      <c r="F10" s="458">
        <v>2</v>
      </c>
      <c r="G10" s="120"/>
      <c r="H10" s="459">
        <v>0</v>
      </c>
      <c r="I10" s="459">
        <v>0</v>
      </c>
      <c r="J10" s="459">
        <v>0</v>
      </c>
    </row>
    <row r="11" spans="1:10" s="460" customFormat="1" ht="12" customHeight="1" x14ac:dyDescent="0.25">
      <c r="A11" s="609" t="s">
        <v>289</v>
      </c>
      <c r="B11" s="457">
        <v>6</v>
      </c>
      <c r="C11" s="457">
        <v>5</v>
      </c>
      <c r="D11" s="458">
        <v>5</v>
      </c>
      <c r="E11" s="458">
        <v>5</v>
      </c>
      <c r="F11" s="458">
        <v>5</v>
      </c>
      <c r="G11" s="120"/>
      <c r="H11" s="459">
        <v>0</v>
      </c>
      <c r="I11" s="459">
        <v>-16.670000000000002</v>
      </c>
      <c r="J11" s="459">
        <v>0</v>
      </c>
    </row>
    <row r="12" spans="1:10" s="460" customFormat="1" ht="12" customHeight="1" x14ac:dyDescent="0.25">
      <c r="A12" s="609" t="s">
        <v>290</v>
      </c>
      <c r="B12" s="457">
        <v>14</v>
      </c>
      <c r="C12" s="457">
        <v>14</v>
      </c>
      <c r="D12" s="458">
        <v>13</v>
      </c>
      <c r="E12" s="458">
        <v>11</v>
      </c>
      <c r="F12" s="458">
        <v>11</v>
      </c>
      <c r="G12" s="120"/>
      <c r="H12" s="459">
        <v>0</v>
      </c>
      <c r="I12" s="459">
        <v>-21.43</v>
      </c>
      <c r="J12" s="459">
        <v>-21.43</v>
      </c>
    </row>
    <row r="13" spans="1:10" s="460" customFormat="1" ht="12" customHeight="1" x14ac:dyDescent="0.25">
      <c r="A13" s="609" t="s">
        <v>291</v>
      </c>
      <c r="B13" s="457">
        <v>8</v>
      </c>
      <c r="C13" s="457">
        <v>10</v>
      </c>
      <c r="D13" s="458">
        <v>7</v>
      </c>
      <c r="E13" s="458">
        <v>7</v>
      </c>
      <c r="F13" s="458">
        <v>7</v>
      </c>
      <c r="G13" s="120"/>
      <c r="H13" s="459">
        <v>0</v>
      </c>
      <c r="I13" s="459">
        <v>-12.5</v>
      </c>
      <c r="J13" s="459">
        <v>-30</v>
      </c>
    </row>
    <row r="14" spans="1:10" s="460" customFormat="1" ht="12" customHeight="1" x14ac:dyDescent="0.25">
      <c r="A14" s="609" t="s">
        <v>292</v>
      </c>
      <c r="B14" s="457">
        <v>86</v>
      </c>
      <c r="C14" s="457">
        <v>92</v>
      </c>
      <c r="D14" s="458">
        <v>96</v>
      </c>
      <c r="E14" s="458">
        <v>96</v>
      </c>
      <c r="F14" s="458">
        <v>87</v>
      </c>
      <c r="G14" s="120"/>
      <c r="H14" s="459">
        <v>-9.3800000000000008</v>
      </c>
      <c r="I14" s="459">
        <v>1.1599999999999999</v>
      </c>
      <c r="J14" s="459">
        <v>-5.43</v>
      </c>
    </row>
    <row r="15" spans="1:10" s="460" customFormat="1" ht="12" customHeight="1" x14ac:dyDescent="0.25">
      <c r="A15" s="609" t="s">
        <v>293</v>
      </c>
      <c r="B15" s="457">
        <v>263</v>
      </c>
      <c r="C15" s="457">
        <v>274</v>
      </c>
      <c r="D15" s="458">
        <v>270</v>
      </c>
      <c r="E15" s="458">
        <v>289</v>
      </c>
      <c r="F15" s="458">
        <v>295</v>
      </c>
      <c r="G15" s="120"/>
      <c r="H15" s="459">
        <v>2.08</v>
      </c>
      <c r="I15" s="459">
        <v>12.17</v>
      </c>
      <c r="J15" s="459">
        <v>7.66</v>
      </c>
    </row>
    <row r="16" spans="1:10" s="460" customFormat="1" ht="12" customHeight="1" x14ac:dyDescent="0.25">
      <c r="A16" s="609" t="s">
        <v>294</v>
      </c>
      <c r="B16" s="457">
        <v>395</v>
      </c>
      <c r="C16" s="457">
        <v>338</v>
      </c>
      <c r="D16" s="458">
        <v>299</v>
      </c>
      <c r="E16" s="458">
        <v>254</v>
      </c>
      <c r="F16" s="458">
        <v>332</v>
      </c>
      <c r="G16" s="120"/>
      <c r="H16" s="459">
        <v>30.71</v>
      </c>
      <c r="I16" s="459">
        <v>-15.95</v>
      </c>
      <c r="J16" s="459">
        <v>-1.78</v>
      </c>
    </row>
    <row r="17" spans="1:10" s="460" customFormat="1" ht="12" customHeight="1" x14ac:dyDescent="0.25">
      <c r="A17" s="609" t="s">
        <v>295</v>
      </c>
      <c r="B17" s="457">
        <v>1920</v>
      </c>
      <c r="C17" s="457">
        <v>1926</v>
      </c>
      <c r="D17" s="458">
        <v>1935</v>
      </c>
      <c r="E17" s="458">
        <v>1912</v>
      </c>
      <c r="F17" s="458">
        <v>1799</v>
      </c>
      <c r="G17" s="120"/>
      <c r="H17" s="459">
        <v>-5.91</v>
      </c>
      <c r="I17" s="459">
        <v>-6.3</v>
      </c>
      <c r="J17" s="459">
        <v>-6.59</v>
      </c>
    </row>
    <row r="18" spans="1:10" s="460" customFormat="1" ht="12" customHeight="1" x14ac:dyDescent="0.25">
      <c r="A18" s="609" t="s">
        <v>296</v>
      </c>
      <c r="B18" s="457">
        <v>17</v>
      </c>
      <c r="C18" s="457">
        <v>12</v>
      </c>
      <c r="D18" s="458">
        <v>11</v>
      </c>
      <c r="E18" s="458">
        <v>19</v>
      </c>
      <c r="F18" s="458">
        <v>23</v>
      </c>
      <c r="G18" s="120"/>
      <c r="H18" s="459">
        <v>21.05</v>
      </c>
      <c r="I18" s="459">
        <v>35.29</v>
      </c>
      <c r="J18" s="459">
        <v>91.67</v>
      </c>
    </row>
    <row r="19" spans="1:10" s="460" customFormat="1" ht="12" customHeight="1" x14ac:dyDescent="0.25">
      <c r="A19" s="609" t="s">
        <v>297</v>
      </c>
      <c r="B19" s="457">
        <v>22</v>
      </c>
      <c r="C19" s="457">
        <v>37</v>
      </c>
      <c r="D19" s="458">
        <v>46</v>
      </c>
      <c r="E19" s="458">
        <v>52</v>
      </c>
      <c r="F19" s="458">
        <v>49</v>
      </c>
      <c r="G19" s="120"/>
      <c r="H19" s="459">
        <v>-5.77</v>
      </c>
      <c r="I19" s="459">
        <v>122.73</v>
      </c>
      <c r="J19" s="459">
        <v>32.43</v>
      </c>
    </row>
    <row r="20" spans="1:10" ht="12" customHeight="1" x14ac:dyDescent="0.25">
      <c r="A20" s="603" t="s">
        <v>629</v>
      </c>
      <c r="B20" s="457">
        <v>2735</v>
      </c>
      <c r="C20" s="457">
        <v>2712</v>
      </c>
      <c r="D20" s="458">
        <v>2686</v>
      </c>
      <c r="E20" s="458">
        <v>2649</v>
      </c>
      <c r="F20" s="458">
        <v>2612</v>
      </c>
      <c r="G20" s="120"/>
      <c r="H20" s="459">
        <v>-1.4</v>
      </c>
      <c r="I20" s="459">
        <v>-4.5</v>
      </c>
      <c r="J20" s="459">
        <v>-3.69</v>
      </c>
    </row>
    <row r="21" spans="1:10" ht="12" customHeight="1" x14ac:dyDescent="0.25">
      <c r="A21" s="610"/>
      <c r="D21" s="461"/>
      <c r="E21" s="461"/>
      <c r="F21" s="461"/>
      <c r="G21" s="120"/>
      <c r="H21" s="462"/>
      <c r="I21" s="462"/>
      <c r="J21" s="462"/>
    </row>
    <row r="22" spans="1:10" ht="12" customHeight="1" x14ac:dyDescent="0.25">
      <c r="A22" s="608" t="s">
        <v>298</v>
      </c>
      <c r="D22" s="456"/>
      <c r="E22" s="456"/>
      <c r="F22" s="456"/>
      <c r="G22" s="118"/>
      <c r="H22" s="456"/>
      <c r="I22" s="456"/>
      <c r="J22" s="456"/>
    </row>
    <row r="23" spans="1:10" ht="12" customHeight="1" x14ac:dyDescent="0.25">
      <c r="A23" s="609" t="s">
        <v>286</v>
      </c>
      <c r="B23" s="457">
        <v>0</v>
      </c>
      <c r="C23" s="457">
        <v>0</v>
      </c>
      <c r="D23" s="458">
        <v>0</v>
      </c>
      <c r="E23" s="458">
        <v>0</v>
      </c>
      <c r="F23" s="458">
        <v>0</v>
      </c>
      <c r="G23" s="120"/>
      <c r="H23" s="459" t="s">
        <v>718</v>
      </c>
      <c r="I23" s="459" t="s">
        <v>718</v>
      </c>
      <c r="J23" s="459" t="s">
        <v>718</v>
      </c>
    </row>
    <row r="24" spans="1:10" ht="12" customHeight="1" x14ac:dyDescent="0.25">
      <c r="A24" s="609" t="s">
        <v>287</v>
      </c>
      <c r="B24" s="457">
        <v>12786</v>
      </c>
      <c r="C24" s="457">
        <v>12436</v>
      </c>
      <c r="D24" s="458">
        <v>12108</v>
      </c>
      <c r="E24" s="458">
        <v>11950</v>
      </c>
      <c r="F24" s="458">
        <v>11820</v>
      </c>
      <c r="G24" s="120"/>
      <c r="H24" s="459">
        <v>-1.0900000000000001</v>
      </c>
      <c r="I24" s="459">
        <v>-7.56</v>
      </c>
      <c r="J24" s="182">
        <v>-4.95</v>
      </c>
    </row>
    <row r="25" spans="1:10" ht="12" customHeight="1" x14ac:dyDescent="0.25">
      <c r="A25" s="609" t="s">
        <v>288</v>
      </c>
      <c r="B25" s="457">
        <v>7206</v>
      </c>
      <c r="C25" s="457">
        <v>7117</v>
      </c>
      <c r="D25" s="457">
        <v>6887</v>
      </c>
      <c r="E25" s="457">
        <v>6733</v>
      </c>
      <c r="F25" s="457">
        <v>6635</v>
      </c>
      <c r="G25" s="120"/>
      <c r="H25" s="459">
        <v>-1.46</v>
      </c>
      <c r="I25" s="459">
        <v>-7.92</v>
      </c>
      <c r="J25" s="182">
        <v>-6.77</v>
      </c>
    </row>
    <row r="26" spans="1:10" ht="12" customHeight="1" x14ac:dyDescent="0.25">
      <c r="A26" s="609" t="s">
        <v>289</v>
      </c>
      <c r="B26" s="457">
        <v>9022</v>
      </c>
      <c r="C26" s="457">
        <v>7796</v>
      </c>
      <c r="D26" s="458">
        <v>7567</v>
      </c>
      <c r="E26" s="458">
        <v>7441</v>
      </c>
      <c r="F26" s="458">
        <v>7211</v>
      </c>
      <c r="G26" s="120"/>
      <c r="H26" s="459">
        <v>-3.09</v>
      </c>
      <c r="I26" s="459">
        <v>-20.07</v>
      </c>
      <c r="J26" s="182">
        <v>-7.5</v>
      </c>
    </row>
    <row r="27" spans="1:10" ht="12" customHeight="1" x14ac:dyDescent="0.25">
      <c r="A27" s="609" t="s">
        <v>290</v>
      </c>
      <c r="B27" s="457">
        <v>10066</v>
      </c>
      <c r="C27" s="457">
        <v>9894</v>
      </c>
      <c r="D27" s="458">
        <v>8778</v>
      </c>
      <c r="E27" s="458">
        <v>7556</v>
      </c>
      <c r="F27" s="458">
        <v>7441</v>
      </c>
      <c r="G27" s="120"/>
      <c r="H27" s="459">
        <v>-1.52</v>
      </c>
      <c r="I27" s="459">
        <v>-26.08</v>
      </c>
      <c r="J27" s="182">
        <v>-24.79</v>
      </c>
    </row>
    <row r="28" spans="1:10" ht="12" customHeight="1" x14ac:dyDescent="0.25">
      <c r="A28" s="609" t="s">
        <v>291</v>
      </c>
      <c r="B28" s="457">
        <v>3454</v>
      </c>
      <c r="C28" s="457">
        <v>4348</v>
      </c>
      <c r="D28" s="458">
        <v>3069</v>
      </c>
      <c r="E28" s="458">
        <v>3171</v>
      </c>
      <c r="F28" s="458">
        <v>3127</v>
      </c>
      <c r="G28" s="120"/>
      <c r="H28" s="459">
        <v>-1.39</v>
      </c>
      <c r="I28" s="459">
        <v>-9.4700000000000006</v>
      </c>
      <c r="J28" s="182">
        <v>-28.08</v>
      </c>
    </row>
    <row r="29" spans="1:10" ht="12" customHeight="1" x14ac:dyDescent="0.25">
      <c r="A29" s="609" t="s">
        <v>292</v>
      </c>
      <c r="B29" s="457">
        <v>28737</v>
      </c>
      <c r="C29" s="457">
        <v>30692</v>
      </c>
      <c r="D29" s="458">
        <v>32173</v>
      </c>
      <c r="E29" s="458">
        <v>32150</v>
      </c>
      <c r="F29" s="458">
        <v>29022</v>
      </c>
      <c r="G29" s="120"/>
      <c r="H29" s="459">
        <v>-9.73</v>
      </c>
      <c r="I29" s="459">
        <v>0.99</v>
      </c>
      <c r="J29" s="182">
        <v>-5.44</v>
      </c>
    </row>
    <row r="30" spans="1:10" ht="12" customHeight="1" x14ac:dyDescent="0.25">
      <c r="A30" s="609" t="s">
        <v>293</v>
      </c>
      <c r="B30" s="457">
        <v>64056</v>
      </c>
      <c r="C30" s="457">
        <v>65913</v>
      </c>
      <c r="D30" s="458">
        <v>64745</v>
      </c>
      <c r="E30" s="458">
        <v>69243</v>
      </c>
      <c r="F30" s="458">
        <v>70847</v>
      </c>
      <c r="G30" s="120"/>
      <c r="H30" s="459">
        <v>2.3199999999999998</v>
      </c>
      <c r="I30" s="459">
        <v>10.6</v>
      </c>
      <c r="J30" s="182">
        <v>7.49</v>
      </c>
    </row>
    <row r="31" spans="1:10" ht="12" customHeight="1" x14ac:dyDescent="0.25">
      <c r="A31" s="609" t="s">
        <v>294</v>
      </c>
      <c r="B31" s="457">
        <v>67256</v>
      </c>
      <c r="C31" s="457">
        <v>57352</v>
      </c>
      <c r="D31" s="458">
        <v>51439</v>
      </c>
      <c r="E31" s="458">
        <v>43864</v>
      </c>
      <c r="F31" s="458">
        <v>57406</v>
      </c>
      <c r="G31" s="120"/>
      <c r="H31" s="459">
        <v>30.87</v>
      </c>
      <c r="I31" s="459">
        <v>-14.65</v>
      </c>
      <c r="J31" s="182">
        <v>0.09</v>
      </c>
    </row>
    <row r="32" spans="1:10" ht="12" customHeight="1" x14ac:dyDescent="0.25">
      <c r="A32" s="609" t="s">
        <v>295</v>
      </c>
      <c r="B32" s="457">
        <v>215304</v>
      </c>
      <c r="C32" s="457">
        <v>218900</v>
      </c>
      <c r="D32" s="458">
        <v>220370</v>
      </c>
      <c r="E32" s="458">
        <v>217694</v>
      </c>
      <c r="F32" s="458">
        <v>204878</v>
      </c>
      <c r="G32" s="120"/>
      <c r="H32" s="459">
        <v>-5.89</v>
      </c>
      <c r="I32" s="459">
        <v>-4.84</v>
      </c>
      <c r="J32" s="182">
        <v>-6.41</v>
      </c>
    </row>
    <row r="33" spans="1:10" ht="12" customHeight="1" x14ac:dyDescent="0.25">
      <c r="A33" s="609" t="s">
        <v>296</v>
      </c>
      <c r="B33" s="457">
        <v>1454</v>
      </c>
      <c r="C33" s="457">
        <v>943</v>
      </c>
      <c r="D33" s="458">
        <v>961</v>
      </c>
      <c r="E33" s="458">
        <v>1584</v>
      </c>
      <c r="F33" s="458">
        <v>1965</v>
      </c>
      <c r="G33" s="120"/>
      <c r="H33" s="459">
        <v>24.05</v>
      </c>
      <c r="I33" s="459">
        <v>35.14</v>
      </c>
      <c r="J33" s="182">
        <v>108.38</v>
      </c>
    </row>
    <row r="34" spans="1:10" ht="12" customHeight="1" x14ac:dyDescent="0.25">
      <c r="A34" s="609" t="s">
        <v>297</v>
      </c>
      <c r="B34" s="457">
        <v>345</v>
      </c>
      <c r="C34" s="457">
        <v>638</v>
      </c>
      <c r="D34" s="458">
        <v>535</v>
      </c>
      <c r="E34" s="458">
        <v>756</v>
      </c>
      <c r="F34" s="458">
        <v>701</v>
      </c>
      <c r="G34" s="120"/>
      <c r="H34" s="459">
        <v>-7.28</v>
      </c>
      <c r="I34" s="459">
        <v>103.19</v>
      </c>
      <c r="J34" s="182">
        <v>9.8699999999999992</v>
      </c>
    </row>
    <row r="35" spans="1:10" ht="12" customHeight="1" x14ac:dyDescent="0.25">
      <c r="A35" s="611" t="s">
        <v>282</v>
      </c>
      <c r="B35" s="463">
        <v>419686</v>
      </c>
      <c r="C35" s="463">
        <v>416029</v>
      </c>
      <c r="D35" s="464">
        <v>408632</v>
      </c>
      <c r="E35" s="464">
        <v>402142</v>
      </c>
      <c r="F35" s="464">
        <v>401053</v>
      </c>
      <c r="G35" s="116"/>
      <c r="H35" s="189">
        <v>-0.27</v>
      </c>
      <c r="I35" s="189">
        <v>-4.4400000000000004</v>
      </c>
      <c r="J35" s="189">
        <v>-3.6</v>
      </c>
    </row>
    <row r="36" spans="1:10" x14ac:dyDescent="0.25">
      <c r="A36" s="778" t="s">
        <v>705</v>
      </c>
    </row>
    <row r="37" spans="1:10" x14ac:dyDescent="0.25">
      <c r="A37" s="778" t="s">
        <v>706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J11"/>
  <sheetViews>
    <sheetView showGridLines="0" zoomScaleNormal="100" zoomScaleSheetLayoutView="115" workbookViewId="0"/>
  </sheetViews>
  <sheetFormatPr baseColWidth="10" defaultColWidth="13.5" defaultRowHeight="13.5" x14ac:dyDescent="0.25"/>
  <cols>
    <col min="1" max="1" width="35.6640625" style="426" customWidth="1"/>
    <col min="2" max="6" width="11.1640625" style="426" customWidth="1"/>
    <col min="7" max="7" width="0.5" style="427" customWidth="1"/>
    <col min="8" max="10" width="8.1640625" style="426" customWidth="1"/>
    <col min="11" max="16384" width="13.5" style="426"/>
  </cols>
  <sheetData>
    <row r="1" spans="1:10" ht="36" customHeight="1" x14ac:dyDescent="0.25"/>
    <row r="2" spans="1:10" s="592" customFormat="1" ht="28.15" customHeight="1" x14ac:dyDescent="0.2">
      <c r="A2" s="931" t="s">
        <v>299</v>
      </c>
      <c r="B2" s="931"/>
      <c r="C2" s="931"/>
      <c r="D2" s="931"/>
      <c r="E2" s="932"/>
      <c r="F2" s="932"/>
      <c r="G2" s="931"/>
      <c r="H2" s="931"/>
      <c r="I2" s="893" t="s">
        <v>300</v>
      </c>
      <c r="J2" s="893"/>
    </row>
    <row r="3" spans="1:10" ht="13.9" customHeight="1" x14ac:dyDescent="0.25">
      <c r="A3" s="428"/>
      <c r="B3" s="429"/>
      <c r="C3" s="429"/>
      <c r="D3" s="429"/>
      <c r="E3" s="429"/>
      <c r="F3" s="429"/>
      <c r="G3" s="429"/>
      <c r="H3" s="429"/>
      <c r="I3" s="429"/>
      <c r="J3" s="429"/>
    </row>
    <row r="4" spans="1:10" ht="13.9" customHeight="1" x14ac:dyDescent="0.25">
      <c r="A4" s="430"/>
      <c r="B4" s="171">
        <v>2018</v>
      </c>
      <c r="C4" s="171"/>
      <c r="D4" s="171">
        <v>2019</v>
      </c>
      <c r="E4" s="171"/>
      <c r="F4" s="171"/>
      <c r="G4" s="431"/>
      <c r="H4" s="930" t="s">
        <v>161</v>
      </c>
      <c r="I4" s="930"/>
      <c r="J4" s="930"/>
    </row>
    <row r="5" spans="1:10" ht="30" customHeight="1" x14ac:dyDescent="0.25">
      <c r="A5" s="111"/>
      <c r="B5" s="112" t="s">
        <v>714</v>
      </c>
      <c r="C5" s="112" t="s">
        <v>715</v>
      </c>
      <c r="D5" s="113" t="s">
        <v>716</v>
      </c>
      <c r="E5" s="113" t="s">
        <v>717</v>
      </c>
      <c r="F5" s="113" t="s">
        <v>714</v>
      </c>
      <c r="G5" s="114"/>
      <c r="H5" s="115" t="s">
        <v>162</v>
      </c>
      <c r="I5" s="115" t="s">
        <v>163</v>
      </c>
      <c r="J5" s="115" t="s">
        <v>164</v>
      </c>
    </row>
    <row r="6" spans="1:10" s="435" customFormat="1" ht="13.9" customHeight="1" x14ac:dyDescent="0.25">
      <c r="A6" s="432"/>
      <c r="B6" s="433"/>
      <c r="C6" s="433"/>
      <c r="D6" s="433"/>
      <c r="E6" s="433"/>
      <c r="F6" s="433"/>
      <c r="G6" s="430"/>
      <c r="H6" s="434"/>
      <c r="I6" s="434"/>
      <c r="J6" s="434"/>
    </row>
    <row r="7" spans="1:10" s="435" customFormat="1" x14ac:dyDescent="0.25">
      <c r="A7" s="436" t="s">
        <v>630</v>
      </c>
      <c r="B7" s="437">
        <v>4</v>
      </c>
      <c r="C7" s="437">
        <v>4</v>
      </c>
      <c r="D7" s="437">
        <v>4</v>
      </c>
      <c r="E7" s="437">
        <v>4</v>
      </c>
      <c r="F7" s="437">
        <v>4</v>
      </c>
      <c r="G7" s="438"/>
      <c r="H7" s="182">
        <f>IF(ISERROR($F7/$E7),"-",IF(OR($F7/$E7&lt;0,($F7-$E7)/$E7*100&lt;-1999.99,($F7-$E7)/$E7*100&gt;1999.99),"-",IF(AND($F7=0,$E7&lt;0),"-",ROUND(($F7-$E7)/ABS($E7)*100,2))))</f>
        <v>0</v>
      </c>
      <c r="I7" s="182">
        <f>IF(ISERROR($F7/$B7),"-",IF($F7/$B7&lt;0,"-",IF(OR($F7/$B7&lt;0,($F7-$B7)/$B7*100&lt;-1999.99,($F7-$B7)/$B7*100&gt;1999.99),"-",IF(AND($F7=0,$B7&lt;0),"-",ROUND(($F7-$B7)/ABS($B7)*100,2)))))</f>
        <v>0</v>
      </c>
      <c r="J7" s="182">
        <f ca="1">IF(ISERROR($F7/OFFSET($A7,0,MATCH("IV",$B$5:$E$5,0))),"-",IF($F7/OFFSET($A7,0,MATCH("IV",$B$5:$E$5,0))&lt;0,"-",IF(OR($F7/OFFSET($A7,0,MATCH("IV",$B$5:$E$5,0))&lt;0,($F7-OFFSET($A7,0,MATCH("IV",$B$5:$E$5,0)))/OFFSET($A7,0,MATCH("IV",$B$5:$E$5,0))*100&lt;-1999.99,($F7-OFFSET($A7,0,MATCH("IV",$B$5:$E$5,0)))/OFFSET($A7,0,MATCH("IV",$B$5:$E$5,0))*100&gt;1999.99),"-",IF(AND($F7=0,OFFSET($A7,0,MATCH("IV",$B$5:$E$5,0))&lt;0),"-",ROUND(($F7-OFFSET($A7,0,MATCH("IV",$B$5:$E$5,0)))/ABS(OFFSET($A7,0,MATCH("IV",$B$5:$E$5,0)))*100,2)))))</f>
        <v>0</v>
      </c>
    </row>
    <row r="8" spans="1:10" s="435" customFormat="1" ht="13.9" customHeight="1" x14ac:dyDescent="0.25">
      <c r="A8" s="439" t="s">
        <v>215</v>
      </c>
      <c r="B8" s="440">
        <v>423</v>
      </c>
      <c r="C8" s="440">
        <v>422</v>
      </c>
      <c r="D8" s="441">
        <v>422</v>
      </c>
      <c r="E8" s="441">
        <v>426</v>
      </c>
      <c r="F8" s="441">
        <v>328</v>
      </c>
      <c r="G8" s="438"/>
      <c r="H8" s="182">
        <f>IF(ISERROR($F8/$E8),"-",IF(OR($F8/$E8&lt;0,($F8-$E8)/$E8*100&lt;-1999.99,($F8-$E8)/$E8*100&gt;1999.99),"-",IF(AND($F8=0,$E8&lt;0),"-",ROUND(($F8-$E8)/ABS($E8)*100,2))))</f>
        <v>-23</v>
      </c>
      <c r="I8" s="182">
        <f>IF(ISERROR($F8/$B8),"-",IF($F8/$B8&lt;0,"-",IF(OR($F8/$B8&lt;0,($F8-$B8)/$B8*100&lt;-1999.99,($F8-$B8)/$B8*100&gt;1999.99),"-",IF(AND($F8=0,$B8&lt;0),"-",ROUND(($F8-$B8)/ABS($B8)*100,2)))))</f>
        <v>-22.46</v>
      </c>
      <c r="J8" s="182">
        <f ca="1">IF(ISERROR($F8/OFFSET($A8,0,MATCH("IV",$B$5:$E$5,0))),"-",IF($F8/OFFSET($A8,0,MATCH("IV",$B$5:$E$5,0))&lt;0,"-",IF(OR($F8/OFFSET($A8,0,MATCH("IV",$B$5:$E$5,0))&lt;0,($F8-OFFSET($A8,0,MATCH("IV",$B$5:$E$5,0)))/OFFSET($A8,0,MATCH("IV",$B$5:$E$5,0))*100&lt;-1999.99,($F8-OFFSET($A8,0,MATCH("IV",$B$5:$E$5,0)))/OFFSET($A8,0,MATCH("IV",$B$5:$E$5,0))*100&gt;1999.99),"-",IF(AND($F8=0,OFFSET($A8,0,MATCH("IV",$B$5:$E$5,0))&lt;0),"-",ROUND(($F8-OFFSET($A8,0,MATCH("IV",$B$5:$E$5,0)))/ABS(OFFSET($A8,0,MATCH("IV",$B$5:$E$5,0)))*100,2)))))</f>
        <v>-22.27</v>
      </c>
    </row>
    <row r="9" spans="1:10" s="435" customFormat="1" ht="13.9" customHeight="1" x14ac:dyDescent="0.25">
      <c r="A9" s="442" t="s">
        <v>166</v>
      </c>
      <c r="B9" s="443">
        <v>568532</v>
      </c>
      <c r="C9" s="443">
        <v>748826</v>
      </c>
      <c r="D9" s="444">
        <v>752267</v>
      </c>
      <c r="E9" s="444">
        <v>760797</v>
      </c>
      <c r="F9" s="444">
        <v>760164</v>
      </c>
      <c r="G9" s="445"/>
      <c r="H9" s="189">
        <f>IF(ISERROR($F9/$E9),"-",IF(OR($F9/$E9&lt;0,($F9-$E9)/$E9*100&lt;-1999.99,($F9-$E9)/$E9*100&gt;1999.99),"-",IF(AND($F9=0,$E9&lt;0),"-",ROUND(($F9-$E9)/ABS($E9)*100,2))))</f>
        <v>-0.08</v>
      </c>
      <c r="I9" s="189">
        <f>IF(ISERROR($F9/$B9),"-",IF($F9/$B9&lt;0,"-",IF(OR($F9/$B9&lt;0,($F9-$B9)/$B9*100&lt;-1999.99,($F9-$B9)/$B9*100&gt;1999.99),"-",IF(AND($F9=0,$B9&lt;0),"-",ROUND(($F9-$B9)/ABS($B9)*100,2)))))</f>
        <v>33.71</v>
      </c>
      <c r="J9" s="189">
        <f ca="1">IF(ISERROR($F9/OFFSET($A9,0,MATCH("IV",$B$5:$E$5,0))),"-",IF($F9/OFFSET($A9,0,MATCH("IV",$B$5:$E$5,0))&lt;0,"-",IF(OR($F9/OFFSET($A9,0,MATCH("IV",$B$5:$E$5,0))&lt;0,($F9-OFFSET($A9,0,MATCH("IV",$B$5:$E$5,0)))/OFFSET($A9,0,MATCH("IV",$B$5:$E$5,0))*100&lt;-1999.99,($F9-OFFSET($A9,0,MATCH("IV",$B$5:$E$5,0)))/OFFSET($A9,0,MATCH("IV",$B$5:$E$5,0))*100&gt;1999.99),"-",IF(AND($F9=0,OFFSET($A9,0,MATCH("IV",$B$5:$E$5,0))&lt;0),"-",ROUND(($F9-OFFSET($A9,0,MATCH("IV",$B$5:$E$5,0)))/ABS(OFFSET($A9,0,MATCH("IV",$B$5:$E$5,0)))*100,2)))))</f>
        <v>1.51</v>
      </c>
    </row>
    <row r="10" spans="1:10" s="435" customFormat="1" ht="13.9" customHeight="1" x14ac:dyDescent="0.25">
      <c r="A10" s="782" t="s">
        <v>663</v>
      </c>
      <c r="B10" s="446"/>
      <c r="C10" s="446"/>
      <c r="D10" s="446"/>
      <c r="E10" s="446"/>
      <c r="F10" s="446"/>
      <c r="G10" s="447"/>
      <c r="H10" s="446"/>
      <c r="I10" s="446"/>
      <c r="J10" s="446"/>
    </row>
    <row r="11" spans="1:10" x14ac:dyDescent="0.25">
      <c r="B11" s="448"/>
      <c r="C11" s="448"/>
      <c r="D11" s="448"/>
      <c r="E11" s="448"/>
      <c r="F11" s="448"/>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J22"/>
  <sheetViews>
    <sheetView showGridLines="0" zoomScaleNormal="100" zoomScaleSheetLayoutView="100" workbookViewId="0"/>
  </sheetViews>
  <sheetFormatPr baseColWidth="10" defaultColWidth="13.5" defaultRowHeight="13.5" x14ac:dyDescent="0.25"/>
  <cols>
    <col min="1" max="1" width="36.6640625" style="105" customWidth="1"/>
    <col min="2" max="6" width="11.1640625" style="105" customWidth="1"/>
    <col min="7" max="7" width="0.5" style="410" customWidth="1"/>
    <col min="8" max="10" width="8.1640625" style="105" customWidth="1"/>
    <col min="11" max="16384" width="13.5" style="105"/>
  </cols>
  <sheetData>
    <row r="1" spans="1:10" ht="36" customHeight="1" x14ac:dyDescent="0.25"/>
    <row r="2" spans="1:10" s="591" customFormat="1" ht="28.15" customHeight="1" x14ac:dyDescent="0.2">
      <c r="A2" s="934" t="s">
        <v>301</v>
      </c>
      <c r="B2" s="934"/>
      <c r="C2" s="934"/>
      <c r="D2" s="934"/>
      <c r="E2" s="935"/>
      <c r="F2" s="935"/>
      <c r="G2" s="934"/>
      <c r="H2" s="934"/>
      <c r="I2" s="893" t="s">
        <v>302</v>
      </c>
      <c r="J2" s="893"/>
    </row>
    <row r="3" spans="1:10" ht="13.9" customHeight="1" x14ac:dyDescent="0.25">
      <c r="A3" s="411" t="s">
        <v>171</v>
      </c>
      <c r="B3" s="412"/>
      <c r="C3" s="412"/>
      <c r="D3" s="412"/>
      <c r="E3" s="412"/>
      <c r="F3" s="412"/>
      <c r="G3" s="412"/>
      <c r="H3" s="412"/>
      <c r="I3" s="412"/>
      <c r="J3" s="412"/>
    </row>
    <row r="4" spans="1:10" ht="13.9" customHeight="1" x14ac:dyDescent="0.25">
      <c r="A4" s="411"/>
      <c r="B4" s="171">
        <v>2018</v>
      </c>
      <c r="C4" s="171"/>
      <c r="D4" s="171">
        <v>2019</v>
      </c>
      <c r="E4" s="171"/>
      <c r="F4" s="171"/>
      <c r="G4" s="413"/>
      <c r="H4" s="933" t="s">
        <v>161</v>
      </c>
      <c r="I4" s="933"/>
      <c r="J4" s="933"/>
    </row>
    <row r="5" spans="1:10" ht="30" customHeight="1" x14ac:dyDescent="0.25">
      <c r="A5" s="106"/>
      <c r="B5" s="107" t="s">
        <v>714</v>
      </c>
      <c r="C5" s="107" t="s">
        <v>715</v>
      </c>
      <c r="D5" s="107" t="s">
        <v>716</v>
      </c>
      <c r="E5" s="107" t="s">
        <v>717</v>
      </c>
      <c r="F5" s="107" t="s">
        <v>714</v>
      </c>
      <c r="G5" s="108"/>
      <c r="H5" s="38" t="s">
        <v>162</v>
      </c>
      <c r="I5" s="38" t="s">
        <v>163</v>
      </c>
      <c r="J5" s="38" t="s">
        <v>164</v>
      </c>
    </row>
    <row r="6" spans="1:10" ht="12" customHeight="1" x14ac:dyDescent="0.25">
      <c r="A6" s="109"/>
      <c r="B6" s="414"/>
      <c r="C6" s="414"/>
      <c r="D6" s="414"/>
      <c r="E6" s="414"/>
      <c r="F6" s="414"/>
      <c r="G6" s="108"/>
      <c r="H6" s="415"/>
      <c r="I6" s="416"/>
      <c r="J6" s="416"/>
    </row>
    <row r="7" spans="1:10" ht="12" customHeight="1" x14ac:dyDescent="0.25">
      <c r="A7" s="417" t="s">
        <v>172</v>
      </c>
      <c r="B7" s="418">
        <v>568532</v>
      </c>
      <c r="C7" s="418">
        <v>748826</v>
      </c>
      <c r="D7" s="418">
        <v>752267</v>
      </c>
      <c r="E7" s="418">
        <v>760797</v>
      </c>
      <c r="F7" s="418">
        <v>760164</v>
      </c>
      <c r="G7" s="419"/>
      <c r="H7" s="182">
        <v>-0.08</v>
      </c>
      <c r="I7" s="182">
        <v>33.71</v>
      </c>
      <c r="J7" s="182">
        <v>1.51</v>
      </c>
    </row>
    <row r="8" spans="1:10" ht="12" customHeight="1" x14ac:dyDescent="0.25">
      <c r="A8" s="420" t="s">
        <v>173</v>
      </c>
      <c r="B8" s="421">
        <v>917493</v>
      </c>
      <c r="C8" s="421">
        <v>1085420</v>
      </c>
      <c r="D8" s="421">
        <v>1088335</v>
      </c>
      <c r="E8" s="421">
        <v>1123513</v>
      </c>
      <c r="F8" s="421">
        <v>1266452</v>
      </c>
      <c r="G8" s="419"/>
      <c r="H8" s="182">
        <v>12.72</v>
      </c>
      <c r="I8" s="182">
        <v>38.03</v>
      </c>
      <c r="J8" s="182">
        <v>16.68</v>
      </c>
    </row>
    <row r="9" spans="1:10" ht="12" customHeight="1" x14ac:dyDescent="0.25">
      <c r="A9" s="420" t="s">
        <v>174</v>
      </c>
      <c r="B9" s="421">
        <v>915630</v>
      </c>
      <c r="C9" s="421">
        <v>1083923</v>
      </c>
      <c r="D9" s="421">
        <v>1083592</v>
      </c>
      <c r="E9" s="421">
        <v>1108153</v>
      </c>
      <c r="F9" s="421">
        <v>1260476</v>
      </c>
      <c r="G9" s="419"/>
      <c r="H9" s="182">
        <v>13.75</v>
      </c>
      <c r="I9" s="182">
        <v>37.659999999999997</v>
      </c>
      <c r="J9" s="182">
        <v>16.29</v>
      </c>
    </row>
    <row r="10" spans="1:10" ht="12" customHeight="1" x14ac:dyDescent="0.25">
      <c r="A10" s="420" t="s">
        <v>175</v>
      </c>
      <c r="B10" s="421">
        <v>790137</v>
      </c>
      <c r="C10" s="421">
        <v>852929</v>
      </c>
      <c r="D10" s="421">
        <v>852346</v>
      </c>
      <c r="E10" s="421">
        <v>873569</v>
      </c>
      <c r="F10" s="421">
        <v>1009170</v>
      </c>
      <c r="G10" s="419"/>
      <c r="H10" s="182">
        <v>15.52</v>
      </c>
      <c r="I10" s="182">
        <v>27.72</v>
      </c>
      <c r="J10" s="182">
        <v>18.32</v>
      </c>
    </row>
    <row r="11" spans="1:10" ht="12" customHeight="1" x14ac:dyDescent="0.25">
      <c r="A11" s="420" t="s">
        <v>176</v>
      </c>
      <c r="B11" s="421">
        <v>0</v>
      </c>
      <c r="C11" s="421">
        <v>0</v>
      </c>
      <c r="D11" s="421">
        <v>0</v>
      </c>
      <c r="E11" s="421">
        <v>0</v>
      </c>
      <c r="F11" s="421">
        <v>0</v>
      </c>
      <c r="G11" s="419"/>
      <c r="H11" s="182" t="s">
        <v>718</v>
      </c>
      <c r="I11" s="182" t="s">
        <v>718</v>
      </c>
      <c r="J11" s="182" t="s">
        <v>718</v>
      </c>
    </row>
    <row r="12" spans="1:10" x14ac:dyDescent="0.25">
      <c r="A12" s="420" t="s">
        <v>177</v>
      </c>
      <c r="B12" s="421">
        <v>0</v>
      </c>
      <c r="C12" s="421">
        <v>0</v>
      </c>
      <c r="D12" s="421">
        <v>100</v>
      </c>
      <c r="E12" s="421">
        <v>10000</v>
      </c>
      <c r="F12" s="421">
        <v>0</v>
      </c>
      <c r="G12" s="419"/>
      <c r="H12" s="182">
        <v>-100</v>
      </c>
      <c r="I12" s="182" t="s">
        <v>718</v>
      </c>
      <c r="J12" s="182" t="s">
        <v>718</v>
      </c>
    </row>
    <row r="13" spans="1:10" ht="23.25" x14ac:dyDescent="0.25">
      <c r="A13" s="420" t="s">
        <v>178</v>
      </c>
      <c r="B13" s="421">
        <v>1693</v>
      </c>
      <c r="C13" s="421">
        <v>1326</v>
      </c>
      <c r="D13" s="421">
        <v>4642</v>
      </c>
      <c r="E13" s="421">
        <v>5360</v>
      </c>
      <c r="F13" s="421">
        <v>5976</v>
      </c>
      <c r="G13" s="419"/>
      <c r="H13" s="182">
        <v>11.49</v>
      </c>
      <c r="I13" s="182">
        <v>252.98</v>
      </c>
      <c r="J13" s="182">
        <v>350.68</v>
      </c>
    </row>
    <row r="14" spans="1:10" ht="12" customHeight="1" x14ac:dyDescent="0.25">
      <c r="A14" s="420" t="s">
        <v>179</v>
      </c>
      <c r="B14" s="421">
        <v>170</v>
      </c>
      <c r="C14" s="421">
        <v>170</v>
      </c>
      <c r="D14" s="421">
        <v>0</v>
      </c>
      <c r="E14" s="421">
        <v>0</v>
      </c>
      <c r="F14" s="421">
        <v>0</v>
      </c>
      <c r="G14" s="419"/>
      <c r="H14" s="182" t="s">
        <v>718</v>
      </c>
      <c r="I14" s="182">
        <v>-100</v>
      </c>
      <c r="J14" s="182">
        <v>-100</v>
      </c>
    </row>
    <row r="15" spans="1:10" ht="12" customHeight="1" x14ac:dyDescent="0.25">
      <c r="A15" s="420" t="s">
        <v>180</v>
      </c>
      <c r="B15" s="421">
        <v>7002</v>
      </c>
      <c r="C15" s="421">
        <v>6003</v>
      </c>
      <c r="D15" s="421">
        <v>6004</v>
      </c>
      <c r="E15" s="421">
        <v>0</v>
      </c>
      <c r="F15" s="421">
        <v>0</v>
      </c>
      <c r="G15" s="419"/>
      <c r="H15" s="182" t="s">
        <v>718</v>
      </c>
      <c r="I15" s="182">
        <v>-100</v>
      </c>
      <c r="J15" s="182">
        <v>-100</v>
      </c>
    </row>
    <row r="16" spans="1:10" ht="12" customHeight="1" x14ac:dyDescent="0.25">
      <c r="A16" s="420" t="s">
        <v>181</v>
      </c>
      <c r="B16" s="421">
        <v>7000</v>
      </c>
      <c r="C16" s="421">
        <v>6000</v>
      </c>
      <c r="D16" s="421">
        <v>6000</v>
      </c>
      <c r="E16" s="421">
        <v>0</v>
      </c>
      <c r="F16" s="421">
        <v>0</v>
      </c>
      <c r="G16" s="419"/>
      <c r="H16" s="182" t="s">
        <v>718</v>
      </c>
      <c r="I16" s="182">
        <v>-100</v>
      </c>
      <c r="J16" s="182">
        <v>-100</v>
      </c>
    </row>
    <row r="17" spans="1:10" ht="12" customHeight="1" x14ac:dyDescent="0.25">
      <c r="A17" s="420" t="s">
        <v>182</v>
      </c>
      <c r="B17" s="421">
        <v>0</v>
      </c>
      <c r="C17" s="421">
        <v>0</v>
      </c>
      <c r="D17" s="421">
        <v>0</v>
      </c>
      <c r="E17" s="421">
        <v>0</v>
      </c>
      <c r="F17" s="421">
        <v>0</v>
      </c>
      <c r="G17" s="419"/>
      <c r="H17" s="182" t="s">
        <v>718</v>
      </c>
      <c r="I17" s="182" t="s">
        <v>718</v>
      </c>
      <c r="J17" s="182" t="s">
        <v>718</v>
      </c>
    </row>
    <row r="18" spans="1:10" ht="12" customHeight="1" x14ac:dyDescent="0.25">
      <c r="A18" s="420" t="s">
        <v>183</v>
      </c>
      <c r="B18" s="421">
        <v>2</v>
      </c>
      <c r="C18" s="421">
        <v>3</v>
      </c>
      <c r="D18" s="421">
        <v>4</v>
      </c>
      <c r="E18" s="421">
        <v>0</v>
      </c>
      <c r="F18" s="421">
        <v>0</v>
      </c>
      <c r="G18" s="419"/>
      <c r="H18" s="182" t="s">
        <v>718</v>
      </c>
      <c r="I18" s="182">
        <v>-100</v>
      </c>
      <c r="J18" s="182">
        <v>-100</v>
      </c>
    </row>
    <row r="19" spans="1:10" ht="12" customHeight="1" x14ac:dyDescent="0.25">
      <c r="A19" s="420" t="s">
        <v>184</v>
      </c>
      <c r="B19" s="421">
        <v>0</v>
      </c>
      <c r="C19" s="421">
        <v>0</v>
      </c>
      <c r="D19" s="421">
        <v>0</v>
      </c>
      <c r="E19" s="421">
        <v>0</v>
      </c>
      <c r="F19" s="421">
        <v>0</v>
      </c>
      <c r="G19" s="419"/>
      <c r="H19" s="182" t="s">
        <v>718</v>
      </c>
      <c r="I19" s="182" t="s">
        <v>718</v>
      </c>
      <c r="J19" s="182" t="s">
        <v>718</v>
      </c>
    </row>
    <row r="20" spans="1:10" ht="12" customHeight="1" x14ac:dyDescent="0.25">
      <c r="A20" s="420" t="s">
        <v>185</v>
      </c>
      <c r="B20" s="421">
        <v>61453</v>
      </c>
      <c r="C20" s="421">
        <v>65260</v>
      </c>
      <c r="D20" s="421">
        <v>55046</v>
      </c>
      <c r="E20" s="421">
        <v>27715</v>
      </c>
      <c r="F20" s="421">
        <v>34909</v>
      </c>
      <c r="G20" s="419"/>
      <c r="H20" s="182">
        <v>25.96</v>
      </c>
      <c r="I20" s="182">
        <v>-43.19</v>
      </c>
      <c r="J20" s="182">
        <v>-46.51</v>
      </c>
    </row>
    <row r="21" spans="1:10" ht="12" customHeight="1" x14ac:dyDescent="0.25">
      <c r="A21" s="422" t="s">
        <v>186</v>
      </c>
      <c r="B21" s="423">
        <v>-417416</v>
      </c>
      <c r="C21" s="423">
        <v>-407857</v>
      </c>
      <c r="D21" s="423">
        <v>-397117</v>
      </c>
      <c r="E21" s="423">
        <v>-390431</v>
      </c>
      <c r="F21" s="423">
        <v>-541196</v>
      </c>
      <c r="G21" s="106"/>
      <c r="H21" s="189">
        <v>-38.619999999999997</v>
      </c>
      <c r="I21" s="189">
        <v>-29.65</v>
      </c>
      <c r="J21" s="189">
        <v>-32.69</v>
      </c>
    </row>
    <row r="22" spans="1:10" ht="13.9" customHeight="1" x14ac:dyDescent="0.25">
      <c r="A22" s="110"/>
      <c r="B22" s="424"/>
      <c r="C22" s="424"/>
      <c r="D22" s="424"/>
      <c r="E22" s="424"/>
      <c r="F22" s="424"/>
      <c r="G22" s="411"/>
      <c r="H22" s="425"/>
      <c r="I22" s="425"/>
      <c r="J22" s="425"/>
    </row>
  </sheetData>
  <mergeCells count="3">
    <mergeCell ref="H4:J4"/>
    <mergeCell ref="A2:H2"/>
    <mergeCell ref="I2:J2"/>
  </mergeCells>
  <phoneticPr fontId="14" type="noConversion"/>
  <conditionalFormatting sqref="B22:F22 B7:F20">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H22"/>
  <sheetViews>
    <sheetView showGridLines="0" zoomScaleNormal="100" zoomScaleSheetLayoutView="115" workbookViewId="0"/>
  </sheetViews>
  <sheetFormatPr baseColWidth="10" defaultColWidth="13.5" defaultRowHeight="13.5" x14ac:dyDescent="0.25"/>
  <cols>
    <col min="1" max="1" width="46.1640625" style="104" customWidth="1"/>
    <col min="2" max="6" width="11.1640625" style="104" customWidth="1"/>
    <col min="7" max="9" width="8.1640625" style="104" customWidth="1"/>
    <col min="10" max="16384" width="13.5" style="104"/>
  </cols>
  <sheetData>
    <row r="1" spans="1:8" ht="36" customHeight="1" x14ac:dyDescent="0.25">
      <c r="A1" s="400"/>
      <c r="B1" s="400"/>
      <c r="C1" s="400"/>
      <c r="D1" s="400"/>
      <c r="E1" s="400"/>
    </row>
    <row r="2" spans="1:8" s="590" customFormat="1" ht="28.15" customHeight="1" x14ac:dyDescent="0.2">
      <c r="A2" s="936" t="s">
        <v>303</v>
      </c>
      <c r="B2" s="936"/>
      <c r="C2" s="936"/>
      <c r="D2" s="936"/>
      <c r="E2" s="893" t="s">
        <v>304</v>
      </c>
      <c r="F2" s="893"/>
      <c r="G2" s="772"/>
      <c r="H2" s="772"/>
    </row>
    <row r="3" spans="1:8" ht="13.9" customHeight="1" x14ac:dyDescent="0.25">
      <c r="A3" s="401" t="s">
        <v>189</v>
      </c>
      <c r="B3" s="402"/>
      <c r="C3" s="402"/>
      <c r="D3" s="402"/>
      <c r="E3" s="402"/>
      <c r="F3" s="402"/>
    </row>
    <row r="4" spans="1:8" ht="13.9" customHeight="1" x14ac:dyDescent="0.25">
      <c r="A4" s="401"/>
      <c r="B4" s="171">
        <v>2018</v>
      </c>
      <c r="C4" s="171"/>
      <c r="D4" s="171">
        <v>2019</v>
      </c>
      <c r="E4" s="171"/>
      <c r="F4" s="171"/>
    </row>
    <row r="5" spans="1:8" ht="30" customHeight="1" x14ac:dyDescent="0.25">
      <c r="A5" s="100"/>
      <c r="B5" s="101" t="s">
        <v>714</v>
      </c>
      <c r="C5" s="101" t="s">
        <v>715</v>
      </c>
      <c r="D5" s="101" t="s">
        <v>716</v>
      </c>
      <c r="E5" s="101" t="s">
        <v>717</v>
      </c>
      <c r="F5" s="101" t="s">
        <v>714</v>
      </c>
    </row>
    <row r="6" spans="1:8" ht="12" customHeight="1" x14ac:dyDescent="0.25">
      <c r="A6" s="102"/>
    </row>
    <row r="7" spans="1:8" ht="12" customHeight="1" x14ac:dyDescent="0.25">
      <c r="A7" s="403" t="s">
        <v>172</v>
      </c>
      <c r="B7" s="404">
        <v>100</v>
      </c>
      <c r="C7" s="404">
        <v>100</v>
      </c>
      <c r="D7" s="404">
        <v>100</v>
      </c>
      <c r="E7" s="404">
        <v>100</v>
      </c>
      <c r="F7" s="404">
        <v>100</v>
      </c>
    </row>
    <row r="8" spans="1:8" ht="12" customHeight="1" x14ac:dyDescent="0.25">
      <c r="A8" s="405" t="s">
        <v>173</v>
      </c>
      <c r="B8" s="406">
        <v>161.38</v>
      </c>
      <c r="C8" s="406">
        <v>144.94999999999999</v>
      </c>
      <c r="D8" s="406">
        <v>144.66999999999999</v>
      </c>
      <c r="E8" s="406">
        <v>147.68</v>
      </c>
      <c r="F8" s="406">
        <v>166.6</v>
      </c>
    </row>
    <row r="9" spans="1:8" ht="12" customHeight="1" x14ac:dyDescent="0.25">
      <c r="A9" s="405" t="s">
        <v>174</v>
      </c>
      <c r="B9" s="406">
        <v>161.05000000000001</v>
      </c>
      <c r="C9" s="406">
        <v>144.75</v>
      </c>
      <c r="D9" s="406">
        <v>144.04</v>
      </c>
      <c r="E9" s="406">
        <v>145.66</v>
      </c>
      <c r="F9" s="406">
        <v>165.82</v>
      </c>
    </row>
    <row r="10" spans="1:8" ht="12" customHeight="1" x14ac:dyDescent="0.25">
      <c r="A10" s="405" t="s">
        <v>175</v>
      </c>
      <c r="B10" s="406">
        <v>138.97999999999999</v>
      </c>
      <c r="C10" s="406">
        <v>113.9</v>
      </c>
      <c r="D10" s="406">
        <v>113.3</v>
      </c>
      <c r="E10" s="406">
        <v>114.82</v>
      </c>
      <c r="F10" s="406">
        <v>132.76</v>
      </c>
    </row>
    <row r="11" spans="1:8" ht="12" customHeight="1" x14ac:dyDescent="0.25">
      <c r="A11" s="405" t="s">
        <v>176</v>
      </c>
      <c r="B11" s="406">
        <v>0</v>
      </c>
      <c r="C11" s="406">
        <v>0</v>
      </c>
      <c r="D11" s="406">
        <v>0</v>
      </c>
      <c r="E11" s="406">
        <v>0</v>
      </c>
      <c r="F11" s="406">
        <v>0</v>
      </c>
    </row>
    <row r="12" spans="1:8" ht="12" customHeight="1" x14ac:dyDescent="0.25">
      <c r="A12" s="405" t="s">
        <v>177</v>
      </c>
      <c r="B12" s="406">
        <v>0</v>
      </c>
      <c r="C12" s="406">
        <v>0</v>
      </c>
      <c r="D12" s="406">
        <v>0.01</v>
      </c>
      <c r="E12" s="406">
        <v>1.31</v>
      </c>
      <c r="F12" s="406">
        <v>0</v>
      </c>
    </row>
    <row r="13" spans="1:8" ht="23.25" x14ac:dyDescent="0.25">
      <c r="A13" s="405" t="s">
        <v>178</v>
      </c>
      <c r="B13" s="406">
        <v>0.3</v>
      </c>
      <c r="C13" s="406">
        <v>0.18</v>
      </c>
      <c r="D13" s="406">
        <v>0.62</v>
      </c>
      <c r="E13" s="406">
        <v>0.7</v>
      </c>
      <c r="F13" s="406">
        <v>0.79</v>
      </c>
    </row>
    <row r="14" spans="1:8" ht="12" customHeight="1" x14ac:dyDescent="0.25">
      <c r="A14" s="405" t="s">
        <v>179</v>
      </c>
      <c r="B14" s="406">
        <v>0.03</v>
      </c>
      <c r="C14" s="406">
        <v>0.02</v>
      </c>
      <c r="D14" s="406">
        <v>0</v>
      </c>
      <c r="E14" s="406">
        <v>0</v>
      </c>
      <c r="F14" s="406">
        <v>0</v>
      </c>
    </row>
    <row r="15" spans="1:8" ht="12" customHeight="1" x14ac:dyDescent="0.25">
      <c r="A15" s="405" t="s">
        <v>180</v>
      </c>
      <c r="B15" s="406">
        <v>1.23</v>
      </c>
      <c r="C15" s="406">
        <v>0.8</v>
      </c>
      <c r="D15" s="406">
        <v>0.8</v>
      </c>
      <c r="E15" s="406">
        <v>0</v>
      </c>
      <c r="F15" s="406">
        <v>0</v>
      </c>
    </row>
    <row r="16" spans="1:8" ht="12" customHeight="1" x14ac:dyDescent="0.25">
      <c r="A16" s="405" t="s">
        <v>181</v>
      </c>
      <c r="B16" s="406">
        <v>1.23</v>
      </c>
      <c r="C16" s="406">
        <v>0.8</v>
      </c>
      <c r="D16" s="406">
        <v>0.8</v>
      </c>
      <c r="E16" s="406">
        <v>0</v>
      </c>
      <c r="F16" s="406">
        <v>0</v>
      </c>
    </row>
    <row r="17" spans="1:6" ht="12" customHeight="1" x14ac:dyDescent="0.25">
      <c r="A17" s="405" t="s">
        <v>182</v>
      </c>
      <c r="B17" s="406">
        <v>0</v>
      </c>
      <c r="C17" s="406">
        <v>0</v>
      </c>
      <c r="D17" s="406">
        <v>0</v>
      </c>
      <c r="E17" s="406">
        <v>0</v>
      </c>
      <c r="F17" s="406">
        <v>0</v>
      </c>
    </row>
    <row r="18" spans="1:6" ht="12" customHeight="1" x14ac:dyDescent="0.25">
      <c r="A18" s="405" t="s">
        <v>183</v>
      </c>
      <c r="B18" s="406">
        <v>0</v>
      </c>
      <c r="C18" s="406">
        <v>0</v>
      </c>
      <c r="D18" s="406">
        <v>0</v>
      </c>
      <c r="E18" s="406">
        <v>0</v>
      </c>
      <c r="F18" s="406">
        <v>0</v>
      </c>
    </row>
    <row r="19" spans="1:6" ht="12" customHeight="1" x14ac:dyDescent="0.25">
      <c r="A19" s="405" t="s">
        <v>184</v>
      </c>
      <c r="B19" s="406">
        <v>0</v>
      </c>
      <c r="C19" s="406">
        <v>0</v>
      </c>
      <c r="D19" s="406">
        <v>0</v>
      </c>
      <c r="E19" s="406">
        <v>0</v>
      </c>
      <c r="F19" s="406">
        <v>0</v>
      </c>
    </row>
    <row r="20" spans="1:6" ht="12" customHeight="1" x14ac:dyDescent="0.25">
      <c r="A20" s="405" t="s">
        <v>185</v>
      </c>
      <c r="B20" s="406">
        <v>10.81</v>
      </c>
      <c r="C20" s="406">
        <v>8.7100000000000009</v>
      </c>
      <c r="D20" s="406">
        <v>7.32</v>
      </c>
      <c r="E20" s="406">
        <v>3.64</v>
      </c>
      <c r="F20" s="406">
        <v>4.59</v>
      </c>
    </row>
    <row r="21" spans="1:6" ht="12" customHeight="1" x14ac:dyDescent="0.25">
      <c r="A21" s="407" t="s">
        <v>186</v>
      </c>
      <c r="B21" s="408">
        <v>-73.42</v>
      </c>
      <c r="C21" s="408">
        <v>-54.47</v>
      </c>
      <c r="D21" s="408">
        <v>-52.79</v>
      </c>
      <c r="E21" s="408">
        <v>-51.32</v>
      </c>
      <c r="F21" s="408">
        <v>-71.19</v>
      </c>
    </row>
    <row r="22" spans="1:6" ht="13.9" customHeight="1" x14ac:dyDescent="0.25">
      <c r="A22" s="103"/>
      <c r="B22" s="409"/>
      <c r="C22" s="409"/>
      <c r="D22" s="409"/>
      <c r="E22" s="409"/>
      <c r="F22" s="409"/>
    </row>
  </sheetData>
  <mergeCells count="2">
    <mergeCell ref="A2:D2"/>
    <mergeCell ref="E2:F2"/>
  </mergeCells>
  <phoneticPr fontId="14" type="noConversion"/>
  <conditionalFormatting sqref="B22:F22 B7:F20">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34"/>
  <sheetViews>
    <sheetView showGridLines="0" zoomScaleNormal="100" zoomScaleSheetLayoutView="100" workbookViewId="0"/>
  </sheetViews>
  <sheetFormatPr baseColWidth="10" defaultColWidth="13.33203125" defaultRowHeight="13.5" x14ac:dyDescent="0.25"/>
  <cols>
    <col min="1" max="1" width="43.1640625" style="390" customWidth="1"/>
    <col min="2" max="6" width="11.1640625" style="390" customWidth="1"/>
    <col min="7" max="7" width="0.5" style="390" customWidth="1"/>
    <col min="8" max="9" width="8.1640625" style="390" customWidth="1"/>
    <col min="10" max="16384" width="13.33203125" style="390"/>
  </cols>
  <sheetData>
    <row r="1" spans="1:9" ht="36" customHeight="1" x14ac:dyDescent="0.25"/>
    <row r="2" spans="1:9" s="703" customFormat="1" ht="28.15" customHeight="1" x14ac:dyDescent="0.2">
      <c r="A2" s="937" t="s">
        <v>305</v>
      </c>
      <c r="B2" s="937"/>
      <c r="C2" s="937"/>
      <c r="D2" s="937"/>
      <c r="E2" s="938"/>
      <c r="F2" s="938"/>
      <c r="G2" s="937"/>
      <c r="H2" s="893" t="s">
        <v>306</v>
      </c>
      <c r="I2" s="893"/>
    </row>
    <row r="3" spans="1:9" ht="13.9" customHeight="1" x14ac:dyDescent="0.25">
      <c r="A3" s="391" t="s">
        <v>192</v>
      </c>
      <c r="B3" s="704"/>
      <c r="C3" s="704"/>
      <c r="D3" s="704"/>
      <c r="E3" s="704"/>
      <c r="F3" s="704"/>
      <c r="G3" s="704"/>
      <c r="H3" s="704"/>
      <c r="I3" s="704"/>
    </row>
    <row r="4" spans="1:9" ht="13.9" customHeight="1" x14ac:dyDescent="0.25">
      <c r="A4" s="705"/>
      <c r="B4" s="171">
        <v>2018</v>
      </c>
      <c r="C4" s="171"/>
      <c r="D4" s="171">
        <v>2019</v>
      </c>
      <c r="E4" s="171"/>
      <c r="F4" s="171"/>
      <c r="G4" s="392"/>
      <c r="H4" s="393" t="s">
        <v>161</v>
      </c>
      <c r="I4" s="393"/>
    </row>
    <row r="5" spans="1:9" ht="30" customHeight="1" x14ac:dyDescent="0.25">
      <c r="A5" s="393"/>
      <c r="B5" s="95" t="s">
        <v>714</v>
      </c>
      <c r="C5" s="95" t="s">
        <v>715</v>
      </c>
      <c r="D5" s="95" t="s">
        <v>716</v>
      </c>
      <c r="E5" s="95" t="s">
        <v>717</v>
      </c>
      <c r="F5" s="95" t="s">
        <v>714</v>
      </c>
      <c r="G5" s="96"/>
      <c r="H5" s="97" t="s">
        <v>162</v>
      </c>
      <c r="I5" s="97" t="s">
        <v>163</v>
      </c>
    </row>
    <row r="6" spans="1:9" ht="12" customHeight="1" x14ac:dyDescent="0.25">
      <c r="A6" s="391"/>
      <c r="B6" s="98"/>
      <c r="C6" s="98"/>
      <c r="D6" s="98"/>
      <c r="E6" s="98"/>
      <c r="F6" s="98"/>
      <c r="G6" s="96"/>
      <c r="H6" s="99"/>
      <c r="I6" s="99"/>
    </row>
    <row r="7" spans="1:9" ht="12" customHeight="1" x14ac:dyDescent="0.25">
      <c r="A7" s="384" t="s">
        <v>631</v>
      </c>
      <c r="B7" s="394">
        <v>-2389</v>
      </c>
      <c r="C7" s="394">
        <v>180294</v>
      </c>
      <c r="D7" s="394">
        <v>3441</v>
      </c>
      <c r="E7" s="394">
        <v>8530</v>
      </c>
      <c r="F7" s="394">
        <v>-633</v>
      </c>
      <c r="G7" s="395"/>
      <c r="H7" s="182" t="s">
        <v>718</v>
      </c>
      <c r="I7" s="182">
        <v>73.5</v>
      </c>
    </row>
    <row r="8" spans="1:9" s="706" customFormat="1" ht="12" customHeight="1" x14ac:dyDescent="0.25">
      <c r="A8" s="386" t="s">
        <v>235</v>
      </c>
      <c r="B8" s="396">
        <v>0</v>
      </c>
      <c r="C8" s="396">
        <v>86229</v>
      </c>
      <c r="D8" s="396">
        <v>-80</v>
      </c>
      <c r="E8" s="396">
        <v>0</v>
      </c>
      <c r="F8" s="396">
        <v>0</v>
      </c>
      <c r="G8" s="397"/>
      <c r="H8" s="182" t="s">
        <v>718</v>
      </c>
      <c r="I8" s="182" t="s">
        <v>718</v>
      </c>
    </row>
    <row r="9" spans="1:9" s="706" customFormat="1" ht="12" customHeight="1" x14ac:dyDescent="0.25">
      <c r="A9" s="343" t="s">
        <v>194</v>
      </c>
      <c r="B9" s="398">
        <v>0</v>
      </c>
      <c r="C9" s="398">
        <v>0</v>
      </c>
      <c r="D9" s="398">
        <v>0</v>
      </c>
      <c r="E9" s="398">
        <v>0</v>
      </c>
      <c r="F9" s="398">
        <v>0</v>
      </c>
      <c r="G9" s="397"/>
      <c r="H9" s="182" t="s">
        <v>718</v>
      </c>
      <c r="I9" s="182" t="s">
        <v>718</v>
      </c>
    </row>
    <row r="10" spans="1:9" s="706" customFormat="1" ht="12" customHeight="1" x14ac:dyDescent="0.25">
      <c r="A10" s="343" t="s">
        <v>707</v>
      </c>
      <c r="B10" s="396">
        <v>-2389</v>
      </c>
      <c r="C10" s="396">
        <v>94065</v>
      </c>
      <c r="D10" s="396">
        <v>3522</v>
      </c>
      <c r="E10" s="396">
        <v>8530</v>
      </c>
      <c r="F10" s="396">
        <v>-633</v>
      </c>
      <c r="G10" s="397"/>
      <c r="H10" s="182" t="s">
        <v>718</v>
      </c>
      <c r="I10" s="182">
        <v>73.5</v>
      </c>
    </row>
    <row r="11" spans="1:9" s="706" customFormat="1" ht="12" customHeight="1" x14ac:dyDescent="0.25">
      <c r="A11" s="343" t="s">
        <v>601</v>
      </c>
      <c r="B11" s="396">
        <v>12703</v>
      </c>
      <c r="C11" s="396">
        <v>106175</v>
      </c>
      <c r="D11" s="396">
        <v>12767</v>
      </c>
      <c r="E11" s="396">
        <v>17205</v>
      </c>
      <c r="F11" s="396">
        <v>12998</v>
      </c>
      <c r="G11" s="397"/>
      <c r="H11" s="182">
        <v>-24.45</v>
      </c>
      <c r="I11" s="182">
        <v>2.3199999999999998</v>
      </c>
    </row>
    <row r="12" spans="1:9" s="706" customFormat="1" ht="12" customHeight="1" x14ac:dyDescent="0.25">
      <c r="A12" s="343" t="s">
        <v>196</v>
      </c>
      <c r="B12" s="396">
        <v>9705</v>
      </c>
      <c r="C12" s="396">
        <v>10355</v>
      </c>
      <c r="D12" s="396">
        <v>13932</v>
      </c>
      <c r="E12" s="396">
        <v>12306</v>
      </c>
      <c r="F12" s="396">
        <v>14342</v>
      </c>
      <c r="G12" s="397"/>
      <c r="H12" s="182">
        <v>16.54</v>
      </c>
      <c r="I12" s="182">
        <v>47.78</v>
      </c>
    </row>
    <row r="13" spans="1:9" s="706" customFormat="1" ht="23.25" x14ac:dyDescent="0.25">
      <c r="A13" s="343" t="s">
        <v>197</v>
      </c>
      <c r="B13" s="396">
        <v>3352</v>
      </c>
      <c r="C13" s="396">
        <v>6923</v>
      </c>
      <c r="D13" s="396">
        <v>1481</v>
      </c>
      <c r="E13" s="396">
        <v>12360</v>
      </c>
      <c r="F13" s="396">
        <v>5020</v>
      </c>
      <c r="G13" s="397"/>
      <c r="H13" s="182">
        <v>-59.39</v>
      </c>
      <c r="I13" s="182">
        <v>49.76</v>
      </c>
    </row>
    <row r="14" spans="1:9" s="706" customFormat="1" ht="12" customHeight="1" x14ac:dyDescent="0.25">
      <c r="A14" s="343" t="s">
        <v>198</v>
      </c>
      <c r="B14" s="396">
        <v>1</v>
      </c>
      <c r="C14" s="396">
        <v>1</v>
      </c>
      <c r="D14" s="396">
        <v>3</v>
      </c>
      <c r="E14" s="396">
        <v>1</v>
      </c>
      <c r="F14" s="396">
        <v>255</v>
      </c>
      <c r="G14" s="397"/>
      <c r="H14" s="182" t="s">
        <v>718</v>
      </c>
      <c r="I14" s="182" t="s">
        <v>718</v>
      </c>
    </row>
    <row r="15" spans="1:9" s="706" customFormat="1" ht="12" customHeight="1" x14ac:dyDescent="0.25">
      <c r="A15" s="343" t="s">
        <v>199</v>
      </c>
      <c r="B15" s="396">
        <v>0</v>
      </c>
      <c r="C15" s="396">
        <v>0</v>
      </c>
      <c r="D15" s="396">
        <v>0</v>
      </c>
      <c r="E15" s="396">
        <v>0</v>
      </c>
      <c r="F15" s="396">
        <v>0</v>
      </c>
      <c r="G15" s="397"/>
      <c r="H15" s="182" t="s">
        <v>718</v>
      </c>
      <c r="I15" s="182" t="s">
        <v>718</v>
      </c>
    </row>
    <row r="16" spans="1:9" s="706" customFormat="1" ht="12" customHeight="1" x14ac:dyDescent="0.25">
      <c r="A16" s="343" t="s">
        <v>596</v>
      </c>
      <c r="B16" s="396">
        <v>0</v>
      </c>
      <c r="C16" s="396">
        <v>0</v>
      </c>
      <c r="D16" s="396">
        <v>0</v>
      </c>
      <c r="E16" s="396">
        <v>0</v>
      </c>
      <c r="F16" s="396">
        <v>0</v>
      </c>
      <c r="G16" s="397"/>
      <c r="H16" s="182" t="s">
        <v>718</v>
      </c>
      <c r="I16" s="182" t="s">
        <v>718</v>
      </c>
    </row>
    <row r="17" spans="1:9" s="706" customFormat="1" ht="12" customHeight="1" x14ac:dyDescent="0.25">
      <c r="A17" s="343" t="s">
        <v>597</v>
      </c>
      <c r="B17" s="396">
        <v>0</v>
      </c>
      <c r="C17" s="396">
        <v>0</v>
      </c>
      <c r="D17" s="396">
        <v>0</v>
      </c>
      <c r="E17" s="396">
        <v>0</v>
      </c>
      <c r="F17" s="396">
        <v>0</v>
      </c>
      <c r="G17" s="399"/>
      <c r="H17" s="182" t="s">
        <v>718</v>
      </c>
      <c r="I17" s="182" t="s">
        <v>718</v>
      </c>
    </row>
    <row r="18" spans="1:9" s="706" customFormat="1" ht="12" customHeight="1" x14ac:dyDescent="0.25">
      <c r="A18" s="343" t="s">
        <v>620</v>
      </c>
      <c r="B18" s="396">
        <v>-355</v>
      </c>
      <c r="C18" s="396">
        <v>88896</v>
      </c>
      <c r="D18" s="396">
        <v>-2649</v>
      </c>
      <c r="E18" s="396">
        <v>-7462</v>
      </c>
      <c r="F18" s="396">
        <v>-6619</v>
      </c>
      <c r="G18" s="399"/>
      <c r="H18" s="182">
        <v>11.3</v>
      </c>
      <c r="I18" s="182">
        <v>-1764.51</v>
      </c>
    </row>
    <row r="19" spans="1:9" s="706" customFormat="1" ht="12" customHeight="1" x14ac:dyDescent="0.25">
      <c r="A19" s="343" t="s">
        <v>602</v>
      </c>
      <c r="B19" s="396">
        <v>15372</v>
      </c>
      <c r="C19" s="396">
        <v>14703</v>
      </c>
      <c r="D19" s="396">
        <v>9321</v>
      </c>
      <c r="E19" s="396">
        <v>9043</v>
      </c>
      <c r="F19" s="396">
        <v>13716</v>
      </c>
      <c r="G19" s="399"/>
      <c r="H19" s="182">
        <v>51.68</v>
      </c>
      <c r="I19" s="182">
        <v>-10.77</v>
      </c>
    </row>
    <row r="20" spans="1:9" s="706" customFormat="1" ht="12" customHeight="1" x14ac:dyDescent="0.25">
      <c r="A20" s="343" t="s">
        <v>200</v>
      </c>
      <c r="B20" s="396">
        <v>1556</v>
      </c>
      <c r="C20" s="396">
        <v>1318</v>
      </c>
      <c r="D20" s="396">
        <v>1453</v>
      </c>
      <c r="E20" s="396">
        <v>1502</v>
      </c>
      <c r="F20" s="396">
        <v>1531</v>
      </c>
      <c r="G20" s="399"/>
      <c r="H20" s="182">
        <v>1.93</v>
      </c>
      <c r="I20" s="182">
        <v>-1.61</v>
      </c>
    </row>
    <row r="21" spans="1:9" ht="12" customHeight="1" x14ac:dyDescent="0.25">
      <c r="A21" s="343" t="s">
        <v>201</v>
      </c>
      <c r="B21" s="396">
        <v>87</v>
      </c>
      <c r="C21" s="396">
        <v>76</v>
      </c>
      <c r="D21" s="396">
        <v>95</v>
      </c>
      <c r="E21" s="396">
        <v>99</v>
      </c>
      <c r="F21" s="396">
        <v>99</v>
      </c>
      <c r="G21" s="399"/>
      <c r="H21" s="182">
        <v>0</v>
      </c>
      <c r="I21" s="182">
        <v>13.79</v>
      </c>
    </row>
    <row r="22" spans="1:9" ht="12" customHeight="1" x14ac:dyDescent="0.25">
      <c r="A22" s="343" t="s">
        <v>202</v>
      </c>
      <c r="B22" s="396">
        <v>21</v>
      </c>
      <c r="C22" s="396">
        <v>429</v>
      </c>
      <c r="D22" s="396">
        <v>53</v>
      </c>
      <c r="E22" s="396">
        <v>43</v>
      </c>
      <c r="F22" s="396">
        <v>33</v>
      </c>
      <c r="G22" s="399"/>
      <c r="H22" s="182">
        <v>-23.26</v>
      </c>
      <c r="I22" s="182">
        <v>57.14</v>
      </c>
    </row>
    <row r="23" spans="1:9" ht="12" customHeight="1" x14ac:dyDescent="0.25">
      <c r="A23" s="343" t="s">
        <v>203</v>
      </c>
      <c r="B23" s="396">
        <v>942</v>
      </c>
      <c r="C23" s="396">
        <v>994</v>
      </c>
      <c r="D23" s="396">
        <v>1120</v>
      </c>
      <c r="E23" s="396">
        <v>1208</v>
      </c>
      <c r="F23" s="396">
        <v>1117</v>
      </c>
      <c r="G23" s="399"/>
      <c r="H23" s="182">
        <v>-7.53</v>
      </c>
      <c r="I23" s="182">
        <v>18.579999999999998</v>
      </c>
    </row>
    <row r="24" spans="1:9" ht="12" customHeight="1" x14ac:dyDescent="0.25">
      <c r="A24" s="343" t="s">
        <v>204</v>
      </c>
      <c r="B24" s="396">
        <v>1243</v>
      </c>
      <c r="C24" s="396">
        <v>936</v>
      </c>
      <c r="D24" s="396">
        <v>772</v>
      </c>
      <c r="E24" s="396">
        <v>819</v>
      </c>
      <c r="F24" s="396">
        <v>734</v>
      </c>
      <c r="G24" s="399"/>
      <c r="H24" s="182">
        <v>-10.38</v>
      </c>
      <c r="I24" s="182">
        <v>-40.950000000000003</v>
      </c>
    </row>
    <row r="25" spans="1:9" ht="12" customHeight="1" x14ac:dyDescent="0.25">
      <c r="A25" s="343" t="s">
        <v>205</v>
      </c>
      <c r="B25" s="396">
        <v>9628</v>
      </c>
      <c r="C25" s="396">
        <v>9063</v>
      </c>
      <c r="D25" s="396">
        <v>4353</v>
      </c>
      <c r="E25" s="396">
        <v>4251</v>
      </c>
      <c r="F25" s="396">
        <v>8550</v>
      </c>
      <c r="G25" s="399"/>
      <c r="H25" s="182">
        <v>101.13</v>
      </c>
      <c r="I25" s="182">
        <v>-11.2</v>
      </c>
    </row>
    <row r="26" spans="1:9" ht="12" customHeight="1" x14ac:dyDescent="0.25">
      <c r="A26" s="343" t="s">
        <v>206</v>
      </c>
      <c r="B26" s="396">
        <v>1251</v>
      </c>
      <c r="C26" s="396">
        <v>886</v>
      </c>
      <c r="D26" s="396">
        <v>1392</v>
      </c>
      <c r="E26" s="396">
        <v>960</v>
      </c>
      <c r="F26" s="396">
        <v>1325</v>
      </c>
      <c r="G26" s="399"/>
      <c r="H26" s="182">
        <v>38.020000000000003</v>
      </c>
      <c r="I26" s="182">
        <v>5.92</v>
      </c>
    </row>
    <row r="27" spans="1:9" ht="12" customHeight="1" x14ac:dyDescent="0.25">
      <c r="A27" s="343" t="s">
        <v>207</v>
      </c>
      <c r="B27" s="396">
        <v>643</v>
      </c>
      <c r="C27" s="396">
        <v>1001</v>
      </c>
      <c r="D27" s="396">
        <v>83</v>
      </c>
      <c r="E27" s="396">
        <v>160</v>
      </c>
      <c r="F27" s="396">
        <v>328</v>
      </c>
      <c r="G27" s="399"/>
      <c r="H27" s="182">
        <v>105</v>
      </c>
      <c r="I27" s="182">
        <v>-48.99</v>
      </c>
    </row>
    <row r="28" spans="1:9" ht="12" customHeight="1" x14ac:dyDescent="0.25">
      <c r="A28" s="343" t="s">
        <v>594</v>
      </c>
      <c r="B28" s="398">
        <v>280</v>
      </c>
      <c r="C28" s="398">
        <v>96</v>
      </c>
      <c r="D28" s="398">
        <v>76</v>
      </c>
      <c r="E28" s="398">
        <v>368</v>
      </c>
      <c r="F28" s="398">
        <v>86</v>
      </c>
      <c r="G28" s="391"/>
      <c r="H28" s="182">
        <v>-76.63</v>
      </c>
      <c r="I28" s="182">
        <v>-69.290000000000006</v>
      </c>
    </row>
    <row r="29" spans="1:9" ht="12" customHeight="1" x14ac:dyDescent="0.25">
      <c r="A29" s="343" t="s">
        <v>591</v>
      </c>
      <c r="B29" s="398">
        <v>0</v>
      </c>
      <c r="C29" s="398">
        <v>0</v>
      </c>
      <c r="D29" s="398">
        <v>0</v>
      </c>
      <c r="E29" s="398">
        <v>0</v>
      </c>
      <c r="F29" s="398">
        <v>0</v>
      </c>
      <c r="G29" s="391"/>
      <c r="H29" s="182" t="s">
        <v>718</v>
      </c>
      <c r="I29" s="182" t="s">
        <v>718</v>
      </c>
    </row>
    <row r="30" spans="1:9" ht="12" customHeight="1" x14ac:dyDescent="0.25">
      <c r="A30" s="343" t="s">
        <v>592</v>
      </c>
      <c r="B30" s="396">
        <v>0</v>
      </c>
      <c r="C30" s="396">
        <v>0</v>
      </c>
      <c r="D30" s="396">
        <v>0</v>
      </c>
      <c r="E30" s="396">
        <v>0</v>
      </c>
      <c r="F30" s="396">
        <v>0</v>
      </c>
      <c r="G30" s="391"/>
      <c r="H30" s="182" t="s">
        <v>718</v>
      </c>
      <c r="I30" s="182" t="s">
        <v>718</v>
      </c>
    </row>
    <row r="31" spans="1:9" ht="12" customHeight="1" x14ac:dyDescent="0.25">
      <c r="A31" s="343" t="s">
        <v>593</v>
      </c>
      <c r="B31" s="398">
        <v>280</v>
      </c>
      <c r="C31" s="398">
        <v>96</v>
      </c>
      <c r="D31" s="398">
        <v>76</v>
      </c>
      <c r="E31" s="398">
        <v>368</v>
      </c>
      <c r="F31" s="398">
        <v>86</v>
      </c>
      <c r="G31" s="391"/>
      <c r="H31" s="182">
        <v>-76.63</v>
      </c>
      <c r="I31" s="182">
        <v>-69.290000000000006</v>
      </c>
    </row>
    <row r="32" spans="1:9" ht="23.25" x14ac:dyDescent="0.25">
      <c r="A32" s="343" t="s">
        <v>708</v>
      </c>
      <c r="B32" s="396">
        <v>0</v>
      </c>
      <c r="C32" s="396">
        <v>2498</v>
      </c>
      <c r="D32" s="396">
        <v>0</v>
      </c>
      <c r="E32" s="396">
        <v>0</v>
      </c>
      <c r="F32" s="396">
        <v>0</v>
      </c>
      <c r="G32" s="391"/>
      <c r="H32" s="182" t="s">
        <v>718</v>
      </c>
      <c r="I32" s="182" t="s">
        <v>718</v>
      </c>
    </row>
    <row r="33" spans="1:9" customFormat="1" ht="19.5" customHeight="1" x14ac:dyDescent="0.2">
      <c r="A33" s="939" t="s">
        <v>664</v>
      </c>
      <c r="B33" s="939"/>
      <c r="C33" s="939"/>
      <c r="D33" s="939"/>
      <c r="E33" s="939"/>
      <c r="F33" s="939"/>
      <c r="G33" s="939"/>
      <c r="H33" s="939"/>
      <c r="I33" s="939"/>
    </row>
    <row r="34" spans="1:9" customFormat="1" ht="13.9" customHeight="1" x14ac:dyDescent="0.2">
      <c r="A34" s="901" t="s">
        <v>621</v>
      </c>
      <c r="B34" s="901"/>
      <c r="C34" s="901"/>
      <c r="D34" s="901"/>
      <c r="E34" s="901"/>
      <c r="F34" s="901"/>
      <c r="G34" s="901"/>
      <c r="H34" s="901"/>
      <c r="I34" s="883"/>
    </row>
  </sheetData>
  <mergeCells count="4">
    <mergeCell ref="A2:G2"/>
    <mergeCell ref="H2:I2"/>
    <mergeCell ref="A33:I33"/>
    <mergeCell ref="A34:H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H34"/>
  <sheetViews>
    <sheetView showGridLines="0" zoomScaleNormal="100" zoomScaleSheetLayoutView="100" workbookViewId="0"/>
  </sheetViews>
  <sheetFormatPr baseColWidth="10" defaultColWidth="13.33203125" defaultRowHeight="13.5" x14ac:dyDescent="0.25"/>
  <cols>
    <col min="1" max="1" width="46.1640625" style="382" customWidth="1"/>
    <col min="2" max="6" width="11.1640625" style="382" customWidth="1"/>
    <col min="7" max="9" width="8.1640625" style="382" customWidth="1"/>
    <col min="10" max="16384" width="13.33203125" style="382"/>
  </cols>
  <sheetData>
    <row r="1" spans="1:8" ht="36" customHeight="1" x14ac:dyDescent="0.25"/>
    <row r="2" spans="1:8" s="696" customFormat="1" ht="28.15" customHeight="1" x14ac:dyDescent="0.2">
      <c r="A2" s="941" t="s">
        <v>308</v>
      </c>
      <c r="B2" s="941"/>
      <c r="C2" s="941"/>
      <c r="D2" s="941"/>
      <c r="E2" s="893" t="s">
        <v>309</v>
      </c>
      <c r="F2" s="893"/>
      <c r="G2" s="771"/>
      <c r="H2" s="771"/>
    </row>
    <row r="3" spans="1:8" ht="13.9" customHeight="1" x14ac:dyDescent="0.25">
      <c r="A3" s="383" t="s">
        <v>622</v>
      </c>
      <c r="B3" s="697"/>
      <c r="C3" s="697"/>
      <c r="D3" s="697"/>
      <c r="E3" s="697"/>
      <c r="F3" s="697"/>
    </row>
    <row r="4" spans="1:8" ht="13.9" customHeight="1" x14ac:dyDescent="0.25">
      <c r="A4" s="698"/>
      <c r="B4" s="171">
        <v>2018</v>
      </c>
      <c r="C4" s="171"/>
      <c r="D4" s="171">
        <v>2019</v>
      </c>
      <c r="E4" s="171"/>
      <c r="F4" s="171"/>
    </row>
    <row r="5" spans="1:8" ht="30" customHeight="1" x14ac:dyDescent="0.25">
      <c r="A5" s="699"/>
      <c r="B5" s="93" t="s">
        <v>714</v>
      </c>
      <c r="C5" s="93" t="s">
        <v>715</v>
      </c>
      <c r="D5" s="93" t="s">
        <v>716</v>
      </c>
      <c r="E5" s="93" t="s">
        <v>717</v>
      </c>
      <c r="F5" s="93" t="s">
        <v>714</v>
      </c>
    </row>
    <row r="6" spans="1:8" ht="12" customHeight="1" x14ac:dyDescent="0.25">
      <c r="A6" s="700"/>
      <c r="B6" s="94"/>
      <c r="C6" s="94"/>
      <c r="D6" s="94"/>
      <c r="E6" s="94"/>
      <c r="F6" s="94"/>
    </row>
    <row r="7" spans="1:8" ht="12" customHeight="1" x14ac:dyDescent="0.25">
      <c r="A7" s="384" t="s">
        <v>603</v>
      </c>
      <c r="B7" s="385">
        <v>-0.42</v>
      </c>
      <c r="C7" s="385">
        <v>30.88</v>
      </c>
      <c r="D7" s="385">
        <v>0.46</v>
      </c>
      <c r="E7" s="385">
        <v>1.1399999999999999</v>
      </c>
      <c r="F7" s="385">
        <v>-0.08</v>
      </c>
    </row>
    <row r="8" spans="1:8" s="701" customFormat="1" ht="12" customHeight="1" x14ac:dyDescent="0.25">
      <c r="A8" s="386" t="s">
        <v>235</v>
      </c>
      <c r="B8" s="387">
        <v>0</v>
      </c>
      <c r="C8" s="387">
        <v>14.77</v>
      </c>
      <c r="D8" s="387">
        <v>-0.01</v>
      </c>
      <c r="E8" s="387">
        <v>0</v>
      </c>
      <c r="F8" s="387">
        <v>0</v>
      </c>
    </row>
    <row r="9" spans="1:8" s="701" customFormat="1" ht="12" customHeight="1" x14ac:dyDescent="0.25">
      <c r="A9" s="343" t="s">
        <v>194</v>
      </c>
      <c r="B9" s="388">
        <v>0</v>
      </c>
      <c r="C9" s="388">
        <v>0</v>
      </c>
      <c r="D9" s="388">
        <v>0</v>
      </c>
      <c r="E9" s="388">
        <v>0</v>
      </c>
      <c r="F9" s="388">
        <v>0</v>
      </c>
    </row>
    <row r="10" spans="1:8" s="701" customFormat="1" ht="12" customHeight="1" x14ac:dyDescent="0.25">
      <c r="A10" s="343" t="s">
        <v>707</v>
      </c>
      <c r="B10" s="387">
        <v>-0.42</v>
      </c>
      <c r="C10" s="387">
        <v>16.11</v>
      </c>
      <c r="D10" s="387">
        <v>0.47</v>
      </c>
      <c r="E10" s="387">
        <v>1.1399999999999999</v>
      </c>
      <c r="F10" s="387">
        <v>-0.08</v>
      </c>
      <c r="G10" s="702"/>
    </row>
    <row r="11" spans="1:8" s="701" customFormat="1" ht="12" customHeight="1" x14ac:dyDescent="0.25">
      <c r="A11" s="343" t="s">
        <v>601</v>
      </c>
      <c r="B11" s="387">
        <v>2.2200000000000002</v>
      </c>
      <c r="C11" s="387">
        <v>18.190000000000001</v>
      </c>
      <c r="D11" s="387">
        <v>1.7</v>
      </c>
      <c r="E11" s="387">
        <v>2.29</v>
      </c>
      <c r="F11" s="387">
        <v>1.71</v>
      </c>
      <c r="G11" s="702"/>
    </row>
    <row r="12" spans="1:8" s="701" customFormat="1" ht="12" customHeight="1" x14ac:dyDescent="0.25">
      <c r="A12" s="343" t="s">
        <v>196</v>
      </c>
      <c r="B12" s="387">
        <v>1.7</v>
      </c>
      <c r="C12" s="387">
        <v>1.77</v>
      </c>
      <c r="D12" s="387">
        <v>1.86</v>
      </c>
      <c r="E12" s="387">
        <v>1.64</v>
      </c>
      <c r="F12" s="387">
        <v>1.89</v>
      </c>
    </row>
    <row r="13" spans="1:8" s="701" customFormat="1" ht="23.25" x14ac:dyDescent="0.25">
      <c r="A13" s="343" t="s">
        <v>197</v>
      </c>
      <c r="B13" s="387">
        <v>0.59</v>
      </c>
      <c r="C13" s="387">
        <v>1.19</v>
      </c>
      <c r="D13" s="387">
        <v>0.2</v>
      </c>
      <c r="E13" s="387">
        <v>1.65</v>
      </c>
      <c r="F13" s="387">
        <v>0.66</v>
      </c>
    </row>
    <row r="14" spans="1:8" s="701" customFormat="1" ht="12" customHeight="1" x14ac:dyDescent="0.25">
      <c r="A14" s="343" t="s">
        <v>198</v>
      </c>
      <c r="B14" s="387">
        <v>0</v>
      </c>
      <c r="C14" s="387">
        <v>0</v>
      </c>
      <c r="D14" s="387">
        <v>0</v>
      </c>
      <c r="E14" s="387">
        <v>0</v>
      </c>
      <c r="F14" s="387">
        <v>0.03</v>
      </c>
    </row>
    <row r="15" spans="1:8" s="701" customFormat="1" ht="12" customHeight="1" x14ac:dyDescent="0.25">
      <c r="A15" s="343" t="s">
        <v>199</v>
      </c>
      <c r="B15" s="387">
        <v>0</v>
      </c>
      <c r="C15" s="387">
        <v>0</v>
      </c>
      <c r="D15" s="387">
        <v>0</v>
      </c>
      <c r="E15" s="387">
        <v>0</v>
      </c>
      <c r="F15" s="387">
        <v>0</v>
      </c>
    </row>
    <row r="16" spans="1:8" s="701" customFormat="1" ht="12" customHeight="1" x14ac:dyDescent="0.25">
      <c r="A16" s="343" t="s">
        <v>596</v>
      </c>
      <c r="B16" s="387">
        <v>0</v>
      </c>
      <c r="C16" s="387">
        <v>0</v>
      </c>
      <c r="D16" s="387">
        <v>0</v>
      </c>
      <c r="E16" s="387">
        <v>0</v>
      </c>
      <c r="F16" s="387">
        <v>0</v>
      </c>
    </row>
    <row r="17" spans="1:7" s="701" customFormat="1" ht="12" customHeight="1" x14ac:dyDescent="0.25">
      <c r="A17" s="343" t="s">
        <v>597</v>
      </c>
      <c r="B17" s="387">
        <v>0</v>
      </c>
      <c r="C17" s="387">
        <v>0</v>
      </c>
      <c r="D17" s="387">
        <v>0</v>
      </c>
      <c r="E17" s="387">
        <v>0</v>
      </c>
      <c r="F17" s="387">
        <v>0</v>
      </c>
    </row>
    <row r="18" spans="1:7" s="701" customFormat="1" ht="12" customHeight="1" x14ac:dyDescent="0.25">
      <c r="A18" s="343" t="s">
        <v>620</v>
      </c>
      <c r="B18" s="387">
        <v>-0.06</v>
      </c>
      <c r="C18" s="387">
        <v>15.23</v>
      </c>
      <c r="D18" s="387">
        <v>-0.35</v>
      </c>
      <c r="E18" s="387">
        <v>-0.99</v>
      </c>
      <c r="F18" s="387">
        <v>0</v>
      </c>
    </row>
    <row r="19" spans="1:7" s="701" customFormat="1" ht="12" customHeight="1" x14ac:dyDescent="0.25">
      <c r="A19" s="343" t="s">
        <v>602</v>
      </c>
      <c r="B19" s="387">
        <v>2.69</v>
      </c>
      <c r="C19" s="387">
        <v>2.52</v>
      </c>
      <c r="D19" s="387">
        <v>1.24</v>
      </c>
      <c r="E19" s="387">
        <v>1.21</v>
      </c>
      <c r="F19" s="387">
        <v>1.81</v>
      </c>
    </row>
    <row r="20" spans="1:7" s="701" customFormat="1" ht="12" customHeight="1" x14ac:dyDescent="0.25">
      <c r="A20" s="343" t="s">
        <v>200</v>
      </c>
      <c r="B20" s="387">
        <v>0.27</v>
      </c>
      <c r="C20" s="387">
        <v>0.23</v>
      </c>
      <c r="D20" s="387">
        <v>0.19</v>
      </c>
      <c r="E20" s="387">
        <v>0.2</v>
      </c>
      <c r="F20" s="387">
        <v>0.2</v>
      </c>
    </row>
    <row r="21" spans="1:7" ht="12" customHeight="1" x14ac:dyDescent="0.25">
      <c r="A21" s="343" t="s">
        <v>201</v>
      </c>
      <c r="B21" s="387">
        <v>0.02</v>
      </c>
      <c r="C21" s="387">
        <v>0.01</v>
      </c>
      <c r="D21" s="387">
        <v>0.01</v>
      </c>
      <c r="E21" s="387">
        <v>0.01</v>
      </c>
      <c r="F21" s="387">
        <v>0.01</v>
      </c>
    </row>
    <row r="22" spans="1:7" ht="12" customHeight="1" x14ac:dyDescent="0.25">
      <c r="A22" s="343" t="s">
        <v>202</v>
      </c>
      <c r="B22" s="387">
        <v>0</v>
      </c>
      <c r="C22" s="387">
        <v>7.0000000000000007E-2</v>
      </c>
      <c r="D22" s="387">
        <v>0.01</v>
      </c>
      <c r="E22" s="387">
        <v>0.01</v>
      </c>
      <c r="F22" s="387">
        <v>0</v>
      </c>
    </row>
    <row r="23" spans="1:7" ht="12" customHeight="1" x14ac:dyDescent="0.25">
      <c r="A23" s="343" t="s">
        <v>203</v>
      </c>
      <c r="B23" s="387">
        <v>0.16</v>
      </c>
      <c r="C23" s="387">
        <v>0.17</v>
      </c>
      <c r="D23" s="387">
        <v>0.15</v>
      </c>
      <c r="E23" s="387">
        <v>0.16</v>
      </c>
      <c r="F23" s="387">
        <v>0.15</v>
      </c>
    </row>
    <row r="24" spans="1:7" ht="12" customHeight="1" x14ac:dyDescent="0.25">
      <c r="A24" s="343" t="s">
        <v>204</v>
      </c>
      <c r="B24" s="387">
        <v>0.22</v>
      </c>
      <c r="C24" s="387">
        <v>0.16</v>
      </c>
      <c r="D24" s="387">
        <v>0.1</v>
      </c>
      <c r="E24" s="387">
        <v>0.11</v>
      </c>
      <c r="F24" s="387">
        <v>0.1</v>
      </c>
    </row>
    <row r="25" spans="1:7" ht="12" customHeight="1" x14ac:dyDescent="0.25">
      <c r="A25" s="343" t="s">
        <v>205</v>
      </c>
      <c r="B25" s="387">
        <v>1.68</v>
      </c>
      <c r="C25" s="387">
        <v>1.55</v>
      </c>
      <c r="D25" s="387">
        <v>0.57999999999999996</v>
      </c>
      <c r="E25" s="387">
        <v>0.56999999999999995</v>
      </c>
      <c r="F25" s="387">
        <v>1.1299999999999999</v>
      </c>
    </row>
    <row r="26" spans="1:7" ht="12" customHeight="1" x14ac:dyDescent="0.25">
      <c r="A26" s="343" t="s">
        <v>206</v>
      </c>
      <c r="B26" s="387">
        <v>0.22</v>
      </c>
      <c r="C26" s="387">
        <v>0.15</v>
      </c>
      <c r="D26" s="387">
        <v>0.19</v>
      </c>
      <c r="E26" s="387">
        <v>0.13</v>
      </c>
      <c r="F26" s="387">
        <v>0.17</v>
      </c>
    </row>
    <row r="27" spans="1:7" ht="12" customHeight="1" x14ac:dyDescent="0.25">
      <c r="A27" s="343" t="s">
        <v>207</v>
      </c>
      <c r="B27" s="387">
        <v>0.11</v>
      </c>
      <c r="C27" s="387">
        <v>0.17</v>
      </c>
      <c r="D27" s="387">
        <v>0.01</v>
      </c>
      <c r="E27" s="387">
        <v>0.02</v>
      </c>
      <c r="F27" s="387">
        <v>0</v>
      </c>
    </row>
    <row r="28" spans="1:7" ht="12" customHeight="1" x14ac:dyDescent="0.25">
      <c r="A28" s="343" t="s">
        <v>594</v>
      </c>
      <c r="B28" s="388">
        <v>0.05</v>
      </c>
      <c r="C28" s="388">
        <v>0.02</v>
      </c>
      <c r="D28" s="388">
        <v>0.01</v>
      </c>
      <c r="E28" s="388">
        <v>0.05</v>
      </c>
      <c r="F28" s="388">
        <v>0.01</v>
      </c>
    </row>
    <row r="29" spans="1:7" ht="12" customHeight="1" x14ac:dyDescent="0.25">
      <c r="A29" s="343" t="s">
        <v>591</v>
      </c>
      <c r="B29" s="388">
        <v>0</v>
      </c>
      <c r="C29" s="388">
        <v>0</v>
      </c>
      <c r="D29" s="388">
        <v>0</v>
      </c>
      <c r="E29" s="388">
        <v>0</v>
      </c>
      <c r="F29" s="388">
        <v>0</v>
      </c>
    </row>
    <row r="30" spans="1:7" ht="12" customHeight="1" x14ac:dyDescent="0.25">
      <c r="A30" s="343" t="s">
        <v>592</v>
      </c>
      <c r="B30" s="387">
        <v>0</v>
      </c>
      <c r="C30" s="387">
        <v>0</v>
      </c>
      <c r="D30" s="387">
        <v>0</v>
      </c>
      <c r="E30" s="387">
        <v>0</v>
      </c>
      <c r="F30" s="387">
        <v>0</v>
      </c>
      <c r="G30" s="390"/>
    </row>
    <row r="31" spans="1:7" ht="12" customHeight="1" x14ac:dyDescent="0.25">
      <c r="A31" s="343" t="s">
        <v>593</v>
      </c>
      <c r="B31" s="388">
        <v>0.05</v>
      </c>
      <c r="C31" s="388">
        <v>0.02</v>
      </c>
      <c r="D31" s="388">
        <v>0.01</v>
      </c>
      <c r="E31" s="388">
        <v>0.05</v>
      </c>
      <c r="F31" s="388">
        <v>0</v>
      </c>
    </row>
    <row r="32" spans="1:7" ht="23.25" x14ac:dyDescent="0.25">
      <c r="A32" s="889" t="s">
        <v>708</v>
      </c>
      <c r="B32" s="389">
        <v>0</v>
      </c>
      <c r="C32" s="389">
        <v>0.43</v>
      </c>
      <c r="D32" s="389">
        <v>0</v>
      </c>
      <c r="E32" s="389">
        <v>0</v>
      </c>
      <c r="F32" s="389">
        <v>0</v>
      </c>
    </row>
    <row r="33" spans="1:6" customFormat="1" ht="22.5" customHeight="1" x14ac:dyDescent="0.2">
      <c r="A33" s="940" t="s">
        <v>665</v>
      </c>
      <c r="B33" s="940"/>
      <c r="C33" s="940"/>
      <c r="D33" s="940"/>
      <c r="E33" s="940"/>
      <c r="F33" s="940"/>
    </row>
    <row r="34" spans="1:6" customFormat="1" x14ac:dyDescent="0.25">
      <c r="A34" s="783" t="s">
        <v>621</v>
      </c>
      <c r="B34" s="382"/>
      <c r="C34" s="382"/>
      <c r="D34" s="382"/>
      <c r="E34" s="382"/>
      <c r="F34" s="382"/>
    </row>
  </sheetData>
  <mergeCells count="3">
    <mergeCell ref="A33:F33"/>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35"/>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371" customWidth="1"/>
    <col min="8" max="10" width="8.1640625" style="39" customWidth="1"/>
    <col min="11" max="16384" width="13.5" style="39"/>
  </cols>
  <sheetData>
    <row r="1" spans="1:10" ht="36" customHeight="1" x14ac:dyDescent="0.25"/>
    <row r="2" spans="1:10" s="691" customFormat="1" ht="28.15" customHeight="1" x14ac:dyDescent="0.2">
      <c r="A2" s="943" t="s">
        <v>310</v>
      </c>
      <c r="B2" s="943"/>
      <c r="C2" s="943"/>
      <c r="D2" s="943"/>
      <c r="E2" s="944"/>
      <c r="F2" s="944"/>
      <c r="G2" s="943"/>
      <c r="H2" s="943"/>
      <c r="I2" s="893" t="s">
        <v>311</v>
      </c>
      <c r="J2" s="893"/>
    </row>
    <row r="3" spans="1:10" ht="13.9" customHeight="1" x14ac:dyDescent="0.25">
      <c r="A3" s="692"/>
      <c r="B3" s="693"/>
      <c r="C3" s="693"/>
      <c r="D3" s="693"/>
      <c r="E3" s="693"/>
      <c r="F3" s="693"/>
      <c r="G3" s="693"/>
      <c r="H3" s="693"/>
      <c r="I3" s="693"/>
      <c r="J3" s="693"/>
    </row>
    <row r="4" spans="1:10" ht="13.9" customHeight="1" x14ac:dyDescent="0.25">
      <c r="A4" s="694"/>
      <c r="B4" s="171">
        <v>2018</v>
      </c>
      <c r="C4" s="171"/>
      <c r="D4" s="171">
        <v>2019</v>
      </c>
      <c r="E4" s="171"/>
      <c r="F4" s="171"/>
      <c r="G4" s="372"/>
      <c r="H4" s="942" t="s">
        <v>161</v>
      </c>
      <c r="I4" s="942"/>
      <c r="J4" s="942"/>
    </row>
    <row r="5" spans="1:10" ht="30" customHeight="1" x14ac:dyDescent="0.25">
      <c r="A5" s="87"/>
      <c r="B5" s="88" t="s">
        <v>714</v>
      </c>
      <c r="C5" s="88" t="s">
        <v>715</v>
      </c>
      <c r="D5" s="88" t="s">
        <v>716</v>
      </c>
      <c r="E5" s="88" t="s">
        <v>717</v>
      </c>
      <c r="F5" s="88" t="s">
        <v>714</v>
      </c>
      <c r="G5" s="89"/>
      <c r="H5" s="90" t="s">
        <v>162</v>
      </c>
      <c r="I5" s="90" t="s">
        <v>163</v>
      </c>
      <c r="J5" s="90" t="s">
        <v>164</v>
      </c>
    </row>
    <row r="6" spans="1:10" ht="12" customHeight="1" x14ac:dyDescent="0.25">
      <c r="A6" s="373"/>
      <c r="B6" s="91"/>
      <c r="C6" s="91"/>
      <c r="D6" s="91"/>
      <c r="E6" s="91"/>
      <c r="F6" s="91"/>
      <c r="G6" s="89"/>
      <c r="H6" s="92"/>
      <c r="I6" s="92"/>
      <c r="J6" s="92"/>
    </row>
    <row r="7" spans="1:10" ht="12" customHeight="1" x14ac:dyDescent="0.25">
      <c r="A7" s="374" t="s">
        <v>312</v>
      </c>
      <c r="B7" s="91"/>
      <c r="C7" s="91"/>
      <c r="D7" s="91"/>
      <c r="E7" s="91"/>
      <c r="F7" s="91"/>
      <c r="G7" s="89"/>
      <c r="H7" s="91"/>
      <c r="I7" s="91"/>
      <c r="J7" s="91"/>
    </row>
    <row r="8" spans="1:10" ht="12" customHeight="1" x14ac:dyDescent="0.25">
      <c r="A8" s="375" t="s">
        <v>632</v>
      </c>
      <c r="B8" s="34">
        <v>49</v>
      </c>
      <c r="C8" s="34">
        <v>48</v>
      </c>
      <c r="D8" s="34">
        <v>57</v>
      </c>
      <c r="E8" s="34">
        <v>59</v>
      </c>
      <c r="F8" s="34">
        <v>63</v>
      </c>
      <c r="G8" s="34"/>
      <c r="H8" s="35">
        <v>6.78</v>
      </c>
      <c r="I8" s="35">
        <v>28.57</v>
      </c>
      <c r="J8" s="35">
        <v>31.25</v>
      </c>
    </row>
    <row r="9" spans="1:10" ht="12" customHeight="1" x14ac:dyDescent="0.25">
      <c r="A9" s="375" t="s">
        <v>165</v>
      </c>
      <c r="B9" s="34">
        <v>4350</v>
      </c>
      <c r="C9" s="34">
        <v>4442</v>
      </c>
      <c r="D9" s="34">
        <v>5937</v>
      </c>
      <c r="E9" s="34">
        <v>5846</v>
      </c>
      <c r="F9" s="34">
        <v>6451</v>
      </c>
      <c r="G9" s="34"/>
      <c r="H9" s="35">
        <v>10.35</v>
      </c>
      <c r="I9" s="35">
        <v>48.3</v>
      </c>
      <c r="J9" s="35">
        <v>45.23</v>
      </c>
    </row>
    <row r="10" spans="1:10" ht="12" customHeight="1" x14ac:dyDescent="0.25">
      <c r="A10" s="375" t="s">
        <v>216</v>
      </c>
      <c r="B10" s="34">
        <v>2397718</v>
      </c>
      <c r="C10" s="34">
        <v>2262201</v>
      </c>
      <c r="D10" s="34">
        <v>2395042</v>
      </c>
      <c r="E10" s="34">
        <v>2321462</v>
      </c>
      <c r="F10" s="34">
        <v>2467095</v>
      </c>
      <c r="G10" s="34"/>
      <c r="H10" s="35">
        <v>6.27</v>
      </c>
      <c r="I10" s="35">
        <v>2.89</v>
      </c>
      <c r="J10" s="35">
        <v>9.06</v>
      </c>
    </row>
    <row r="11" spans="1:10" ht="12" customHeight="1" x14ac:dyDescent="0.25">
      <c r="A11" s="375" t="s">
        <v>313</v>
      </c>
      <c r="B11" s="34">
        <v>150155</v>
      </c>
      <c r="C11" s="34">
        <v>89214</v>
      </c>
      <c r="D11" s="34">
        <v>106717</v>
      </c>
      <c r="E11" s="34">
        <v>139554</v>
      </c>
      <c r="F11" s="34">
        <v>208284</v>
      </c>
      <c r="G11" s="34"/>
      <c r="H11" s="35">
        <v>49.25</v>
      </c>
      <c r="I11" s="35">
        <v>38.71</v>
      </c>
      <c r="J11" s="35">
        <v>133.47</v>
      </c>
    </row>
    <row r="12" spans="1:10" ht="12" customHeight="1" x14ac:dyDescent="0.25">
      <c r="A12" s="375" t="s">
        <v>314</v>
      </c>
      <c r="B12" s="34">
        <v>74510</v>
      </c>
      <c r="C12" s="34">
        <v>7237</v>
      </c>
      <c r="D12" s="34">
        <v>71375</v>
      </c>
      <c r="E12" s="34">
        <v>226226</v>
      </c>
      <c r="F12" s="34">
        <v>68679</v>
      </c>
      <c r="G12" s="34"/>
      <c r="H12" s="35">
        <v>-69.64</v>
      </c>
      <c r="I12" s="35">
        <v>-7.83</v>
      </c>
      <c r="J12" s="35">
        <v>849</v>
      </c>
    </row>
    <row r="13" spans="1:10" ht="12" customHeight="1" x14ac:dyDescent="0.25">
      <c r="A13" s="375" t="s">
        <v>315</v>
      </c>
      <c r="B13" s="34">
        <v>75645</v>
      </c>
      <c r="C13" s="34">
        <v>81971</v>
      </c>
      <c r="D13" s="72">
        <v>35342</v>
      </c>
      <c r="E13" s="72">
        <v>-86672</v>
      </c>
      <c r="F13" s="72">
        <v>139606</v>
      </c>
      <c r="G13" s="34"/>
      <c r="H13" s="35" t="s">
        <v>718</v>
      </c>
      <c r="I13" s="35">
        <v>84.55</v>
      </c>
      <c r="J13" s="35">
        <v>70.31</v>
      </c>
    </row>
    <row r="14" spans="1:10" ht="12" customHeight="1" x14ac:dyDescent="0.25">
      <c r="A14" s="375" t="s">
        <v>316</v>
      </c>
      <c r="B14" s="34">
        <v>-13176</v>
      </c>
      <c r="C14" s="34">
        <v>-155026</v>
      </c>
      <c r="D14" s="72">
        <v>97499</v>
      </c>
      <c r="E14" s="72">
        <v>13091</v>
      </c>
      <c r="F14" s="72">
        <v>6027</v>
      </c>
      <c r="G14" s="34"/>
      <c r="H14" s="35">
        <v>-53.96</v>
      </c>
      <c r="I14" s="35" t="s">
        <v>718</v>
      </c>
      <c r="J14" s="35" t="s">
        <v>718</v>
      </c>
    </row>
    <row r="15" spans="1:10" ht="12" customHeight="1" x14ac:dyDescent="0.25">
      <c r="A15" s="375" t="s">
        <v>317</v>
      </c>
      <c r="B15" s="35">
        <v>-0.75</v>
      </c>
      <c r="C15" s="35">
        <v>-6.16</v>
      </c>
      <c r="D15" s="35">
        <v>5.56</v>
      </c>
      <c r="E15" s="35">
        <v>0.36</v>
      </c>
      <c r="F15" s="35">
        <v>0.22</v>
      </c>
      <c r="G15" s="35"/>
      <c r="H15" s="182">
        <v>-38.89</v>
      </c>
      <c r="I15" s="182" t="s">
        <v>718</v>
      </c>
      <c r="J15" s="182" t="s">
        <v>718</v>
      </c>
    </row>
    <row r="16" spans="1:10" ht="12" customHeight="1" x14ac:dyDescent="0.25">
      <c r="A16" s="375" t="s">
        <v>633</v>
      </c>
      <c r="B16" s="35">
        <v>-0.4</v>
      </c>
      <c r="C16" s="35">
        <v>-6.51</v>
      </c>
      <c r="D16" s="71">
        <v>4.42</v>
      </c>
      <c r="E16" s="71">
        <v>0.85</v>
      </c>
      <c r="F16" s="71">
        <v>0.49</v>
      </c>
      <c r="G16" s="35"/>
      <c r="H16" s="182">
        <v>-42.35</v>
      </c>
      <c r="I16" s="182" t="s">
        <v>718</v>
      </c>
      <c r="J16" s="182" t="s">
        <v>718</v>
      </c>
    </row>
    <row r="17" spans="1:10" ht="12" customHeight="1" x14ac:dyDescent="0.25">
      <c r="A17" s="375" t="s">
        <v>634</v>
      </c>
      <c r="B17" s="35">
        <v>0.24</v>
      </c>
      <c r="C17" s="35">
        <v>0.22</v>
      </c>
      <c r="D17" s="71">
        <v>0.48</v>
      </c>
      <c r="E17" s="71">
        <v>0.25</v>
      </c>
      <c r="F17" s="71">
        <v>0.23</v>
      </c>
      <c r="G17" s="35"/>
      <c r="H17" s="182">
        <v>-8</v>
      </c>
      <c r="I17" s="182">
        <v>-4.17</v>
      </c>
      <c r="J17" s="182">
        <v>4.55</v>
      </c>
    </row>
    <row r="18" spans="1:10" ht="12" customHeight="1" x14ac:dyDescent="0.25">
      <c r="A18" s="375" t="s">
        <v>635</v>
      </c>
      <c r="B18" s="35">
        <v>0</v>
      </c>
      <c r="C18" s="35">
        <v>0</v>
      </c>
      <c r="D18" s="71">
        <v>0</v>
      </c>
      <c r="E18" s="71">
        <v>0</v>
      </c>
      <c r="F18" s="71">
        <v>0</v>
      </c>
      <c r="G18" s="35"/>
      <c r="H18" s="182" t="s">
        <v>718</v>
      </c>
      <c r="I18" s="182" t="s">
        <v>718</v>
      </c>
      <c r="J18" s="182" t="s">
        <v>718</v>
      </c>
    </row>
    <row r="19" spans="1:10" ht="12" customHeight="1" x14ac:dyDescent="0.25">
      <c r="A19" s="373"/>
      <c r="G19" s="32"/>
      <c r="H19" s="784"/>
      <c r="I19" s="784"/>
      <c r="J19" s="784"/>
    </row>
    <row r="20" spans="1:10" ht="12" customHeight="1" x14ac:dyDescent="0.25">
      <c r="A20" s="374" t="s">
        <v>318</v>
      </c>
      <c r="G20" s="39"/>
      <c r="H20" s="785"/>
      <c r="I20" s="785"/>
      <c r="J20" s="785"/>
    </row>
    <row r="21" spans="1:10" ht="12" customHeight="1" x14ac:dyDescent="0.25">
      <c r="A21" s="375" t="s">
        <v>632</v>
      </c>
      <c r="B21" s="34">
        <v>7</v>
      </c>
      <c r="C21" s="34">
        <v>7</v>
      </c>
      <c r="D21" s="34">
        <v>7</v>
      </c>
      <c r="E21" s="34">
        <v>7</v>
      </c>
      <c r="F21" s="34">
        <v>7</v>
      </c>
      <c r="G21" s="34"/>
      <c r="H21" s="35">
        <v>0</v>
      </c>
      <c r="I21" s="35">
        <v>0</v>
      </c>
      <c r="J21" s="35">
        <v>0</v>
      </c>
    </row>
    <row r="22" spans="1:10" ht="12" customHeight="1" x14ac:dyDescent="0.25">
      <c r="A22" s="375" t="s">
        <v>165</v>
      </c>
      <c r="B22" s="34">
        <v>2802</v>
      </c>
      <c r="C22" s="34">
        <v>2804</v>
      </c>
      <c r="D22" s="34">
        <v>2847</v>
      </c>
      <c r="E22" s="34">
        <v>2850</v>
      </c>
      <c r="F22" s="34">
        <v>2861</v>
      </c>
      <c r="G22" s="34"/>
      <c r="H22" s="35">
        <v>0.39</v>
      </c>
      <c r="I22" s="35">
        <v>2.11</v>
      </c>
      <c r="J22" s="182">
        <v>2.0299999999999998</v>
      </c>
    </row>
    <row r="23" spans="1:10" ht="12" customHeight="1" x14ac:dyDescent="0.25">
      <c r="A23" s="375" t="s">
        <v>216</v>
      </c>
      <c r="B23" s="34">
        <v>472246</v>
      </c>
      <c r="C23" s="34">
        <v>468821</v>
      </c>
      <c r="D23" s="34">
        <v>506924</v>
      </c>
      <c r="E23" s="34">
        <v>513704</v>
      </c>
      <c r="F23" s="34">
        <v>562449</v>
      </c>
      <c r="G23" s="34"/>
      <c r="H23" s="35">
        <v>9.49</v>
      </c>
      <c r="I23" s="35">
        <v>19.100000000000001</v>
      </c>
      <c r="J23" s="182">
        <v>19.97</v>
      </c>
    </row>
    <row r="24" spans="1:10" ht="12" customHeight="1" x14ac:dyDescent="0.25">
      <c r="A24" s="375" t="s">
        <v>313</v>
      </c>
      <c r="B24" s="34">
        <v>1472</v>
      </c>
      <c r="C24" s="34">
        <v>1816</v>
      </c>
      <c r="D24" s="34">
        <v>29907</v>
      </c>
      <c r="E24" s="34">
        <v>184</v>
      </c>
      <c r="F24" s="34">
        <v>42184</v>
      </c>
      <c r="G24" s="34"/>
      <c r="H24" s="35" t="s">
        <v>718</v>
      </c>
      <c r="I24" s="35" t="s">
        <v>718</v>
      </c>
      <c r="J24" s="182" t="s">
        <v>718</v>
      </c>
    </row>
    <row r="25" spans="1:10" ht="12" customHeight="1" x14ac:dyDescent="0.25">
      <c r="A25" s="375" t="s">
        <v>314</v>
      </c>
      <c r="B25" s="34">
        <v>31</v>
      </c>
      <c r="C25" s="34">
        <v>1</v>
      </c>
      <c r="D25" s="34">
        <v>208</v>
      </c>
      <c r="E25" s="34">
        <v>184</v>
      </c>
      <c r="F25" s="34">
        <v>62</v>
      </c>
      <c r="G25" s="34"/>
      <c r="H25" s="35">
        <v>-66.3</v>
      </c>
      <c r="I25" s="35">
        <v>100</v>
      </c>
      <c r="J25" s="182" t="s">
        <v>718</v>
      </c>
    </row>
    <row r="26" spans="1:10" ht="12" customHeight="1" x14ac:dyDescent="0.25">
      <c r="A26" s="375" t="s">
        <v>315</v>
      </c>
      <c r="B26" s="34">
        <v>1441</v>
      </c>
      <c r="C26" s="34">
        <v>1815</v>
      </c>
      <c r="D26" s="34">
        <v>29700</v>
      </c>
      <c r="E26" s="34">
        <v>0</v>
      </c>
      <c r="F26" s="34">
        <v>42246</v>
      </c>
      <c r="G26" s="34"/>
      <c r="H26" s="35" t="s">
        <v>718</v>
      </c>
      <c r="I26" s="35" t="s">
        <v>718</v>
      </c>
      <c r="J26" s="182" t="s">
        <v>718</v>
      </c>
    </row>
    <row r="27" spans="1:10" ht="12" customHeight="1" x14ac:dyDescent="0.25">
      <c r="A27" s="375" t="s">
        <v>316</v>
      </c>
      <c r="B27" s="34">
        <v>1845</v>
      </c>
      <c r="C27" s="34">
        <v>-5204</v>
      </c>
      <c r="D27" s="34">
        <v>8596</v>
      </c>
      <c r="E27" s="34">
        <v>6780</v>
      </c>
      <c r="F27" s="34">
        <v>6499</v>
      </c>
      <c r="G27" s="34"/>
      <c r="H27" s="182">
        <v>-4.1399999999999997</v>
      </c>
      <c r="I27" s="182">
        <v>252.25</v>
      </c>
      <c r="J27" s="182" t="s">
        <v>718</v>
      </c>
    </row>
    <row r="28" spans="1:10" ht="12" customHeight="1" x14ac:dyDescent="0.25">
      <c r="A28" s="375" t="s">
        <v>317</v>
      </c>
      <c r="B28" s="376">
        <v>0.42</v>
      </c>
      <c r="C28" s="376">
        <v>-1.06</v>
      </c>
      <c r="D28" s="376">
        <v>1.86</v>
      </c>
      <c r="E28" s="376">
        <v>1.34</v>
      </c>
      <c r="F28" s="376">
        <v>1.1000000000000001</v>
      </c>
      <c r="G28" s="376"/>
      <c r="H28" s="182">
        <v>-17.91</v>
      </c>
      <c r="I28" s="182">
        <v>161.9</v>
      </c>
      <c r="J28" s="182" t="s">
        <v>718</v>
      </c>
    </row>
    <row r="29" spans="1:10" ht="12" customHeight="1" x14ac:dyDescent="0.25">
      <c r="A29" s="375" t="s">
        <v>636</v>
      </c>
      <c r="B29" s="376">
        <v>0.99</v>
      </c>
      <c r="C29" s="376">
        <v>-0.76</v>
      </c>
      <c r="D29" s="376">
        <v>2.2000000000000002</v>
      </c>
      <c r="E29" s="376">
        <v>1.64</v>
      </c>
      <c r="F29" s="376">
        <v>1.61</v>
      </c>
      <c r="G29" s="376"/>
      <c r="H29" s="182">
        <v>-1.83</v>
      </c>
      <c r="I29" s="182">
        <v>62.63</v>
      </c>
      <c r="J29" s="182" t="s">
        <v>718</v>
      </c>
    </row>
    <row r="30" spans="1:10" ht="12" customHeight="1" x14ac:dyDescent="0.25">
      <c r="A30" s="377" t="s">
        <v>637</v>
      </c>
      <c r="B30" s="376">
        <v>0.42</v>
      </c>
      <c r="C30" s="376">
        <v>0.43</v>
      </c>
      <c r="D30" s="376">
        <v>0.48</v>
      </c>
      <c r="E30" s="376">
        <v>0.39</v>
      </c>
      <c r="F30" s="376">
        <v>0.39</v>
      </c>
      <c r="G30" s="376"/>
      <c r="H30" s="182">
        <v>0</v>
      </c>
      <c r="I30" s="182">
        <v>-7.14</v>
      </c>
      <c r="J30" s="182">
        <v>-9.3000000000000007</v>
      </c>
    </row>
    <row r="31" spans="1:10" ht="12" customHeight="1" x14ac:dyDescent="0.25">
      <c r="A31" s="378" t="s">
        <v>638</v>
      </c>
      <c r="B31" s="379">
        <v>0.02</v>
      </c>
      <c r="C31" s="379">
        <v>0.02</v>
      </c>
      <c r="D31" s="379">
        <v>0.01</v>
      </c>
      <c r="E31" s="379">
        <v>0.02</v>
      </c>
      <c r="F31" s="379">
        <v>0.02</v>
      </c>
      <c r="G31" s="379"/>
      <c r="H31" s="189">
        <v>0</v>
      </c>
      <c r="I31" s="189">
        <v>0</v>
      </c>
      <c r="J31" s="189">
        <v>0</v>
      </c>
    </row>
    <row r="32" spans="1:10" customFormat="1" ht="12" customHeight="1" x14ac:dyDescent="0.25">
      <c r="A32" s="380" t="s">
        <v>710</v>
      </c>
      <c r="B32" s="380"/>
      <c r="C32" s="39"/>
      <c r="D32" s="39"/>
      <c r="E32" s="39"/>
      <c r="F32" s="380"/>
      <c r="G32" s="381"/>
      <c r="H32" s="380"/>
      <c r="I32" s="380"/>
      <c r="J32" s="39"/>
    </row>
    <row r="33" spans="1:10" customFormat="1" x14ac:dyDescent="0.25">
      <c r="A33" s="380" t="s">
        <v>666</v>
      </c>
      <c r="B33" s="380"/>
      <c r="C33" s="39"/>
      <c r="D33" s="39"/>
      <c r="E33" s="39"/>
      <c r="F33" s="380"/>
      <c r="G33" s="381"/>
      <c r="H33" s="380"/>
      <c r="I33" s="380"/>
      <c r="J33" s="39"/>
    </row>
    <row r="34" spans="1:10" customFormat="1" x14ac:dyDescent="0.25">
      <c r="A34" s="380" t="s">
        <v>667</v>
      </c>
      <c r="B34" s="695"/>
      <c r="C34" s="695"/>
      <c r="D34" s="695"/>
      <c r="E34" s="695"/>
      <c r="F34" s="695"/>
      <c r="G34" s="381"/>
      <c r="H34" s="380"/>
      <c r="I34" s="380"/>
      <c r="J34" s="39"/>
    </row>
    <row r="35" spans="1:10" x14ac:dyDescent="0.25">
      <c r="E35" s="695"/>
      <c r="F35" s="695"/>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J23"/>
  <sheetViews>
    <sheetView showGridLines="0" zoomScaleNormal="100" zoomScaleSheetLayoutView="100" workbookViewId="0"/>
  </sheetViews>
  <sheetFormatPr baseColWidth="10" defaultColWidth="13.33203125" defaultRowHeight="13.5" x14ac:dyDescent="0.25"/>
  <cols>
    <col min="1" max="1" width="35.6640625" style="362" customWidth="1"/>
    <col min="2" max="6" width="11.1640625" style="362" customWidth="1"/>
    <col min="7" max="7" width="0.5" style="363" customWidth="1"/>
    <col min="8" max="10" width="8.1640625" style="362" customWidth="1"/>
    <col min="11" max="16384" width="13.33203125" style="362"/>
  </cols>
  <sheetData>
    <row r="1" spans="1:10" ht="36" customHeight="1" x14ac:dyDescent="0.25"/>
    <row r="2" spans="1:10" s="684" customFormat="1" ht="28.15" customHeight="1" x14ac:dyDescent="0.2">
      <c r="A2" s="945" t="s">
        <v>319</v>
      </c>
      <c r="B2" s="945"/>
      <c r="C2" s="945"/>
      <c r="D2" s="945"/>
      <c r="E2" s="946"/>
      <c r="F2" s="946"/>
      <c r="G2" s="945"/>
      <c r="H2" s="945"/>
      <c r="I2" s="893" t="s">
        <v>320</v>
      </c>
      <c r="J2" s="893"/>
    </row>
    <row r="3" spans="1:10" ht="13.9" customHeight="1" x14ac:dyDescent="0.25">
      <c r="A3" s="364" t="s">
        <v>192</v>
      </c>
      <c r="B3" s="685"/>
      <c r="C3" s="685"/>
      <c r="D3" s="685"/>
      <c r="E3" s="685"/>
      <c r="F3" s="685"/>
      <c r="G3" s="685"/>
      <c r="H3" s="685"/>
      <c r="I3" s="685"/>
      <c r="J3" s="685"/>
    </row>
    <row r="4" spans="1:10" ht="13.9" customHeight="1" x14ac:dyDescent="0.25">
      <c r="A4" s="686"/>
      <c r="B4" s="171">
        <v>2018</v>
      </c>
      <c r="C4" s="171"/>
      <c r="D4" s="171">
        <v>2019</v>
      </c>
      <c r="E4" s="171"/>
      <c r="F4" s="171"/>
      <c r="G4" s="365"/>
      <c r="H4" s="366" t="s">
        <v>161</v>
      </c>
      <c r="I4" s="366"/>
      <c r="J4" s="366"/>
    </row>
    <row r="5" spans="1:10" ht="30" customHeight="1" x14ac:dyDescent="0.25">
      <c r="A5" s="366"/>
      <c r="B5" s="85" t="s">
        <v>714</v>
      </c>
      <c r="C5" s="85" t="s">
        <v>715</v>
      </c>
      <c r="D5" s="85" t="s">
        <v>716</v>
      </c>
      <c r="E5" s="85" t="s">
        <v>717</v>
      </c>
      <c r="F5" s="85" t="s">
        <v>714</v>
      </c>
      <c r="G5" s="8"/>
      <c r="H5" s="7" t="s">
        <v>162</v>
      </c>
      <c r="I5" s="7" t="s">
        <v>163</v>
      </c>
      <c r="J5" s="7" t="s">
        <v>164</v>
      </c>
    </row>
    <row r="6" spans="1:10" ht="12" customHeight="1" x14ac:dyDescent="0.25">
      <c r="A6" s="364"/>
      <c r="B6" s="86"/>
      <c r="C6" s="86"/>
      <c r="D6" s="86"/>
      <c r="E6" s="86"/>
      <c r="F6" s="86"/>
      <c r="G6" s="8"/>
      <c r="H6" s="9"/>
      <c r="I6" s="9"/>
      <c r="J6" s="9"/>
    </row>
    <row r="7" spans="1:10" ht="12" customHeight="1" x14ac:dyDescent="0.25">
      <c r="A7" s="356" t="s">
        <v>590</v>
      </c>
      <c r="B7" s="367">
        <v>472246</v>
      </c>
      <c r="C7" s="367">
        <v>467195</v>
      </c>
      <c r="D7" s="367">
        <v>506924</v>
      </c>
      <c r="E7" s="367">
        <v>513704</v>
      </c>
      <c r="F7" s="367">
        <v>562449</v>
      </c>
      <c r="G7" s="31"/>
      <c r="H7" s="182">
        <v>9.49</v>
      </c>
      <c r="I7" s="182">
        <v>19.100000000000001</v>
      </c>
      <c r="J7" s="182">
        <v>20.39</v>
      </c>
    </row>
    <row r="8" spans="1:10" ht="12" customHeight="1" x14ac:dyDescent="0.25">
      <c r="A8" s="368" t="s">
        <v>321</v>
      </c>
      <c r="B8" s="369">
        <v>438221</v>
      </c>
      <c r="C8" s="369">
        <v>408975</v>
      </c>
      <c r="D8" s="369">
        <v>434480</v>
      </c>
      <c r="E8" s="369">
        <v>473314</v>
      </c>
      <c r="F8" s="369">
        <v>520921</v>
      </c>
      <c r="G8" s="370"/>
      <c r="H8" s="182">
        <v>10.06</v>
      </c>
      <c r="I8" s="182">
        <v>18.87</v>
      </c>
      <c r="J8" s="182">
        <v>27.37</v>
      </c>
    </row>
    <row r="9" spans="1:10" ht="12" customHeight="1" x14ac:dyDescent="0.25">
      <c r="A9" s="368" t="s">
        <v>174</v>
      </c>
      <c r="B9" s="369">
        <v>0</v>
      </c>
      <c r="C9" s="369">
        <v>2076</v>
      </c>
      <c r="D9" s="369">
        <v>7302</v>
      </c>
      <c r="E9" s="369">
        <v>7498</v>
      </c>
      <c r="F9" s="369">
        <v>7900</v>
      </c>
      <c r="G9" s="370"/>
      <c r="H9" s="182">
        <v>5.36</v>
      </c>
      <c r="I9" s="182" t="s">
        <v>718</v>
      </c>
      <c r="J9" s="182">
        <v>280.54000000000002</v>
      </c>
    </row>
    <row r="10" spans="1:10" ht="12" customHeight="1" x14ac:dyDescent="0.25">
      <c r="A10" s="368" t="s">
        <v>176</v>
      </c>
      <c r="B10" s="369">
        <v>438221</v>
      </c>
      <c r="C10" s="369">
        <v>406899</v>
      </c>
      <c r="D10" s="369">
        <v>427178</v>
      </c>
      <c r="E10" s="369">
        <v>465817</v>
      </c>
      <c r="F10" s="369">
        <v>513021</v>
      </c>
      <c r="G10" s="370"/>
      <c r="H10" s="182">
        <v>10.130000000000001</v>
      </c>
      <c r="I10" s="182">
        <v>17.07</v>
      </c>
      <c r="J10" s="182">
        <v>26.08</v>
      </c>
    </row>
    <row r="11" spans="1:10" ht="12" customHeight="1" x14ac:dyDescent="0.25">
      <c r="A11" s="368" t="s">
        <v>322</v>
      </c>
      <c r="B11" s="369">
        <v>0</v>
      </c>
      <c r="C11" s="369">
        <v>0</v>
      </c>
      <c r="D11" s="369">
        <v>0</v>
      </c>
      <c r="E11" s="369">
        <v>0</v>
      </c>
      <c r="F11" s="369">
        <v>0</v>
      </c>
      <c r="G11" s="370"/>
      <c r="H11" s="182" t="s">
        <v>718</v>
      </c>
      <c r="I11" s="182" t="s">
        <v>718</v>
      </c>
      <c r="J11" s="182" t="s">
        <v>718</v>
      </c>
    </row>
    <row r="12" spans="1:10" ht="12" customHeight="1" x14ac:dyDescent="0.25">
      <c r="A12" s="368" t="s">
        <v>323</v>
      </c>
      <c r="B12" s="369">
        <v>0</v>
      </c>
      <c r="C12" s="369">
        <v>0</v>
      </c>
      <c r="D12" s="369">
        <v>0</v>
      </c>
      <c r="E12" s="369">
        <v>0</v>
      </c>
      <c r="F12" s="369">
        <v>0</v>
      </c>
      <c r="G12" s="370"/>
      <c r="H12" s="182" t="s">
        <v>718</v>
      </c>
      <c r="I12" s="182" t="s">
        <v>718</v>
      </c>
      <c r="J12" s="182" t="s">
        <v>718</v>
      </c>
    </row>
    <row r="13" spans="1:10" ht="12" customHeight="1" x14ac:dyDescent="0.25">
      <c r="A13" s="368" t="s">
        <v>324</v>
      </c>
      <c r="B13" s="369">
        <v>36263</v>
      </c>
      <c r="C13" s="369">
        <v>55722</v>
      </c>
      <c r="D13" s="369">
        <v>60897</v>
      </c>
      <c r="E13" s="369">
        <v>31932</v>
      </c>
      <c r="F13" s="369">
        <v>36416</v>
      </c>
      <c r="G13" s="370"/>
      <c r="H13" s="182">
        <v>14.04</v>
      </c>
      <c r="I13" s="182">
        <v>0.42</v>
      </c>
      <c r="J13" s="182">
        <v>-34.65</v>
      </c>
    </row>
    <row r="14" spans="1:10" ht="12" customHeight="1" x14ac:dyDescent="0.25">
      <c r="A14" s="623" t="s">
        <v>325</v>
      </c>
      <c r="B14" s="624">
        <v>-2238</v>
      </c>
      <c r="C14" s="624">
        <v>2498</v>
      </c>
      <c r="D14" s="624">
        <v>11546</v>
      </c>
      <c r="E14" s="624">
        <v>8458</v>
      </c>
      <c r="F14" s="624">
        <v>5113</v>
      </c>
      <c r="G14" s="625"/>
      <c r="H14" s="626">
        <v>-39.549999999999997</v>
      </c>
      <c r="I14" s="626" t="s">
        <v>718</v>
      </c>
      <c r="J14" s="626">
        <v>104.68</v>
      </c>
    </row>
    <row r="15" spans="1:10" ht="13.9" customHeight="1" x14ac:dyDescent="0.25">
      <c r="A15" s="687"/>
      <c r="B15" s="687"/>
      <c r="C15" s="687"/>
      <c r="D15" s="687"/>
      <c r="E15" s="687"/>
      <c r="F15" s="687"/>
      <c r="G15" s="687"/>
      <c r="H15" s="687"/>
      <c r="I15" s="687"/>
      <c r="J15" s="687"/>
    </row>
    <row r="16" spans="1:10" x14ac:dyDescent="0.25">
      <c r="E16" s="688"/>
      <c r="F16" s="689"/>
    </row>
    <row r="17" spans="3:6" x14ac:dyDescent="0.25">
      <c r="C17" s="690"/>
      <c r="D17" s="690"/>
      <c r="E17" s="690"/>
      <c r="F17" s="690"/>
    </row>
    <row r="18" spans="3:6" x14ac:dyDescent="0.25">
      <c r="E18" s="688"/>
      <c r="F18" s="689"/>
    </row>
    <row r="19" spans="3:6" x14ac:dyDescent="0.25">
      <c r="E19" s="688"/>
      <c r="F19" s="689"/>
    </row>
    <row r="20" spans="3:6" x14ac:dyDescent="0.25">
      <c r="E20" s="688"/>
      <c r="F20" s="689"/>
    </row>
    <row r="21" spans="3:6" x14ac:dyDescent="0.25">
      <c r="E21" s="688"/>
      <c r="F21" s="689"/>
    </row>
    <row r="22" spans="3:6" x14ac:dyDescent="0.25">
      <c r="E22" s="688"/>
      <c r="F22" s="689"/>
    </row>
    <row r="23" spans="3:6" x14ac:dyDescent="0.25">
      <c r="E23" s="688"/>
      <c r="F23" s="689"/>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H15"/>
  <sheetViews>
    <sheetView showGridLines="0" zoomScaleNormal="100" zoomScaleSheetLayoutView="100" workbookViewId="0"/>
  </sheetViews>
  <sheetFormatPr baseColWidth="10" defaultColWidth="13.33203125" defaultRowHeight="13.5" x14ac:dyDescent="0.25"/>
  <cols>
    <col min="1" max="1" width="46.1640625" style="352" customWidth="1"/>
    <col min="2" max="6" width="11.1640625" style="352" customWidth="1"/>
    <col min="7" max="9" width="8.1640625" style="352" customWidth="1"/>
    <col min="10" max="16384" width="13.33203125" style="352"/>
  </cols>
  <sheetData>
    <row r="1" spans="1:8" ht="36" customHeight="1" x14ac:dyDescent="0.25"/>
    <row r="2" spans="1:8" s="681" customFormat="1" ht="28.15" customHeight="1" x14ac:dyDescent="0.2">
      <c r="A2" s="947" t="s">
        <v>326</v>
      </c>
      <c r="B2" s="947"/>
      <c r="C2" s="947"/>
      <c r="D2" s="947"/>
      <c r="E2" s="893" t="s">
        <v>327</v>
      </c>
      <c r="F2" s="893"/>
      <c r="G2" s="770"/>
      <c r="H2" s="770"/>
    </row>
    <row r="3" spans="1:8" ht="13.9" customHeight="1" x14ac:dyDescent="0.25">
      <c r="A3" s="353" t="s">
        <v>189</v>
      </c>
      <c r="B3" s="682"/>
      <c r="C3" s="682"/>
      <c r="D3" s="682"/>
      <c r="E3" s="682"/>
      <c r="F3" s="682"/>
    </row>
    <row r="4" spans="1:8" ht="13.9" customHeight="1" x14ac:dyDescent="0.25">
      <c r="A4" s="683"/>
      <c r="B4" s="171">
        <v>2018</v>
      </c>
      <c r="C4" s="171"/>
      <c r="D4" s="171">
        <v>2019</v>
      </c>
      <c r="E4" s="171"/>
      <c r="F4" s="171"/>
    </row>
    <row r="5" spans="1:8" ht="30" customHeight="1" x14ac:dyDescent="0.25">
      <c r="A5" s="354"/>
      <c r="B5" s="83" t="s">
        <v>714</v>
      </c>
      <c r="C5" s="83" t="s">
        <v>715</v>
      </c>
      <c r="D5" s="83" t="s">
        <v>716</v>
      </c>
      <c r="E5" s="83" t="s">
        <v>717</v>
      </c>
      <c r="F5" s="83" t="s">
        <v>714</v>
      </c>
    </row>
    <row r="6" spans="1:8" ht="12" customHeight="1" x14ac:dyDescent="0.25">
      <c r="A6" s="355"/>
      <c r="B6" s="84"/>
      <c r="C6" s="84"/>
      <c r="D6" s="84"/>
      <c r="E6" s="84"/>
      <c r="F6" s="84"/>
    </row>
    <row r="7" spans="1:8" ht="12" customHeight="1" x14ac:dyDescent="0.25">
      <c r="A7" s="356" t="s">
        <v>590</v>
      </c>
      <c r="B7" s="357">
        <v>100</v>
      </c>
      <c r="C7" s="357">
        <v>100</v>
      </c>
      <c r="D7" s="357">
        <v>100</v>
      </c>
      <c r="E7" s="357">
        <v>100</v>
      </c>
      <c r="F7" s="357">
        <v>100</v>
      </c>
    </row>
    <row r="8" spans="1:8" ht="12" customHeight="1" x14ac:dyDescent="0.25">
      <c r="A8" s="358" t="s">
        <v>321</v>
      </c>
      <c r="B8" s="359">
        <v>92.8</v>
      </c>
      <c r="C8" s="359">
        <v>87.58</v>
      </c>
      <c r="D8" s="359">
        <v>85.71</v>
      </c>
      <c r="E8" s="359">
        <v>92.14</v>
      </c>
      <c r="F8" s="359">
        <v>92.62</v>
      </c>
    </row>
    <row r="9" spans="1:8" ht="12" customHeight="1" x14ac:dyDescent="0.25">
      <c r="A9" s="358" t="s">
        <v>174</v>
      </c>
      <c r="B9" s="359">
        <v>0</v>
      </c>
      <c r="C9" s="359">
        <v>1.47</v>
      </c>
      <c r="D9" s="359">
        <v>1.44</v>
      </c>
      <c r="E9" s="359">
        <v>1.46</v>
      </c>
      <c r="F9" s="359">
        <v>1.4</v>
      </c>
    </row>
    <row r="10" spans="1:8" ht="12" customHeight="1" x14ac:dyDescent="0.25">
      <c r="A10" s="358" t="s">
        <v>176</v>
      </c>
      <c r="B10" s="359">
        <v>92.8</v>
      </c>
      <c r="C10" s="359">
        <v>86.11</v>
      </c>
      <c r="D10" s="359">
        <v>84.27</v>
      </c>
      <c r="E10" s="359">
        <v>90.68</v>
      </c>
      <c r="F10" s="359">
        <v>91.21</v>
      </c>
    </row>
    <row r="11" spans="1:8" ht="12" customHeight="1" x14ac:dyDescent="0.25">
      <c r="A11" s="358" t="s">
        <v>322</v>
      </c>
      <c r="B11" s="359">
        <v>0</v>
      </c>
      <c r="C11" s="359">
        <v>0</v>
      </c>
      <c r="D11" s="359">
        <v>0</v>
      </c>
      <c r="E11" s="359">
        <v>0</v>
      </c>
      <c r="F11" s="359">
        <v>0</v>
      </c>
    </row>
    <row r="12" spans="1:8" ht="12" customHeight="1" x14ac:dyDescent="0.25">
      <c r="A12" s="358" t="s">
        <v>323</v>
      </c>
      <c r="B12" s="359">
        <v>0</v>
      </c>
      <c r="C12" s="359">
        <v>0</v>
      </c>
      <c r="D12" s="359">
        <v>0</v>
      </c>
      <c r="E12" s="359">
        <v>0</v>
      </c>
      <c r="F12" s="359">
        <v>0</v>
      </c>
    </row>
    <row r="13" spans="1:8" ht="12" customHeight="1" x14ac:dyDescent="0.25">
      <c r="A13" s="358" t="s">
        <v>324</v>
      </c>
      <c r="B13" s="359">
        <v>7.68</v>
      </c>
      <c r="C13" s="359">
        <v>11.89</v>
      </c>
      <c r="D13" s="359">
        <v>12.01</v>
      </c>
      <c r="E13" s="359">
        <v>6.22</v>
      </c>
      <c r="F13" s="359">
        <v>6.47</v>
      </c>
    </row>
    <row r="14" spans="1:8" ht="12" customHeight="1" x14ac:dyDescent="0.25">
      <c r="A14" s="360" t="s">
        <v>325</v>
      </c>
      <c r="B14" s="361">
        <v>-0.47</v>
      </c>
      <c r="C14" s="361">
        <v>0.53</v>
      </c>
      <c r="D14" s="361">
        <v>2.2799999999999998</v>
      </c>
      <c r="E14" s="361">
        <v>1.65</v>
      </c>
      <c r="F14" s="361">
        <v>0.91</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29"/>
  <sheetViews>
    <sheetView showGridLines="0" zoomScaleNormal="100" zoomScaleSheetLayoutView="100" workbookViewId="0"/>
  </sheetViews>
  <sheetFormatPr baseColWidth="10" defaultColWidth="13.33203125" defaultRowHeight="13.5" x14ac:dyDescent="0.25"/>
  <cols>
    <col min="1" max="1" width="41.6640625" style="346" customWidth="1"/>
    <col min="2" max="6" width="11.1640625" style="346" customWidth="1"/>
    <col min="7" max="7" width="0.5" style="346" customWidth="1"/>
    <col min="8" max="9" width="8.1640625" style="346" customWidth="1"/>
    <col min="10" max="16384" width="13.33203125" style="346"/>
  </cols>
  <sheetData>
    <row r="1" spans="1:9" ht="36" customHeight="1" x14ac:dyDescent="0.25"/>
    <row r="2" spans="1:9" s="677" customFormat="1" ht="28.15" customHeight="1" x14ac:dyDescent="0.2">
      <c r="A2" s="948" t="s">
        <v>328</v>
      </c>
      <c r="B2" s="948"/>
      <c r="C2" s="948"/>
      <c r="D2" s="948"/>
      <c r="E2" s="949"/>
      <c r="F2" s="949"/>
      <c r="G2" s="948"/>
      <c r="H2" s="893" t="s">
        <v>329</v>
      </c>
      <c r="I2" s="893"/>
    </row>
    <row r="3" spans="1:9" ht="13.9" customHeight="1" x14ac:dyDescent="0.25">
      <c r="A3" s="347" t="s">
        <v>192</v>
      </c>
      <c r="B3" s="678"/>
      <c r="C3" s="678"/>
      <c r="D3" s="678"/>
      <c r="E3" s="678"/>
      <c r="F3" s="678"/>
      <c r="G3" s="678"/>
      <c r="H3" s="678"/>
      <c r="I3" s="678"/>
    </row>
    <row r="4" spans="1:9" ht="13.9" customHeight="1" x14ac:dyDescent="0.25">
      <c r="A4" s="679"/>
      <c r="B4" s="171">
        <v>2018</v>
      </c>
      <c r="C4" s="171"/>
      <c r="D4" s="171">
        <v>2019</v>
      </c>
      <c r="E4" s="171"/>
      <c r="F4" s="171"/>
      <c r="G4" s="348"/>
      <c r="H4" s="349" t="s">
        <v>161</v>
      </c>
      <c r="I4" s="349"/>
    </row>
    <row r="5" spans="1:9" ht="30" customHeight="1" x14ac:dyDescent="0.25">
      <c r="A5" s="349"/>
      <c r="B5" s="79" t="s">
        <v>714</v>
      </c>
      <c r="C5" s="79" t="s">
        <v>715</v>
      </c>
      <c r="D5" s="79" t="s">
        <v>716</v>
      </c>
      <c r="E5" s="79" t="s">
        <v>717</v>
      </c>
      <c r="F5" s="79" t="s">
        <v>714</v>
      </c>
      <c r="G5" s="80"/>
      <c r="H5" s="81" t="s">
        <v>162</v>
      </c>
      <c r="I5" s="81" t="s">
        <v>163</v>
      </c>
    </row>
    <row r="6" spans="1:9" ht="12" customHeight="1" x14ac:dyDescent="0.25">
      <c r="A6" s="347"/>
      <c r="G6" s="80"/>
      <c r="H6" s="82"/>
      <c r="I6" s="82"/>
    </row>
    <row r="7" spans="1:9" ht="12" customHeight="1" x14ac:dyDescent="0.25">
      <c r="A7" s="330" t="s">
        <v>619</v>
      </c>
      <c r="B7" s="42">
        <v>3286</v>
      </c>
      <c r="C7" s="42">
        <v>-3425</v>
      </c>
      <c r="D7" s="42">
        <v>38103</v>
      </c>
      <c r="E7" s="42">
        <v>6780</v>
      </c>
      <c r="F7" s="42">
        <v>48745</v>
      </c>
      <c r="G7" s="37"/>
      <c r="H7" s="182">
        <v>618.95000000000005</v>
      </c>
      <c r="I7" s="182">
        <v>1383.41</v>
      </c>
    </row>
    <row r="8" spans="1:9" ht="12" customHeight="1" x14ac:dyDescent="0.25">
      <c r="A8" s="342" t="s">
        <v>330</v>
      </c>
      <c r="B8" s="34">
        <v>1441</v>
      </c>
      <c r="C8" s="43">
        <v>1815</v>
      </c>
      <c r="D8" s="43">
        <v>29507</v>
      </c>
      <c r="E8" s="43">
        <v>0</v>
      </c>
      <c r="F8" s="43">
        <v>42246</v>
      </c>
      <c r="G8" s="37"/>
      <c r="H8" s="182" t="s">
        <v>718</v>
      </c>
      <c r="I8" s="182" t="s">
        <v>718</v>
      </c>
    </row>
    <row r="9" spans="1:9" ht="12" customHeight="1" x14ac:dyDescent="0.25">
      <c r="A9" s="342" t="s">
        <v>331</v>
      </c>
      <c r="B9" s="43">
        <v>0</v>
      </c>
      <c r="C9" s="43">
        <v>0</v>
      </c>
      <c r="D9" s="43">
        <v>0</v>
      </c>
      <c r="E9" s="43">
        <v>0</v>
      </c>
      <c r="F9" s="43">
        <v>0</v>
      </c>
      <c r="G9" s="37"/>
      <c r="H9" s="182" t="s">
        <v>718</v>
      </c>
      <c r="I9" s="182" t="s">
        <v>718</v>
      </c>
    </row>
    <row r="10" spans="1:9" ht="12" customHeight="1" x14ac:dyDescent="0.25">
      <c r="A10" s="343" t="s">
        <v>195</v>
      </c>
      <c r="B10" s="43">
        <v>1845</v>
      </c>
      <c r="C10" s="34">
        <v>-5240</v>
      </c>
      <c r="D10" s="43">
        <v>8596</v>
      </c>
      <c r="E10" s="43">
        <v>6780</v>
      </c>
      <c r="F10" s="43">
        <v>6499</v>
      </c>
      <c r="G10" s="37"/>
      <c r="H10" s="182">
        <v>-4.1399999999999997</v>
      </c>
      <c r="I10" s="182">
        <v>252.25</v>
      </c>
    </row>
    <row r="11" spans="1:9" ht="12" customHeight="1" x14ac:dyDescent="0.25">
      <c r="A11" s="342" t="s">
        <v>332</v>
      </c>
      <c r="B11" s="43">
        <v>4680</v>
      </c>
      <c r="C11" s="43">
        <v>-3585</v>
      </c>
      <c r="D11" s="43">
        <v>10560</v>
      </c>
      <c r="E11" s="43">
        <v>8333</v>
      </c>
      <c r="F11" s="43">
        <v>8337</v>
      </c>
      <c r="G11" s="37"/>
      <c r="H11" s="182">
        <v>0.05</v>
      </c>
      <c r="I11" s="182">
        <v>78.14</v>
      </c>
    </row>
    <row r="12" spans="1:9" ht="12" customHeight="1" x14ac:dyDescent="0.25">
      <c r="A12" s="342" t="s">
        <v>333</v>
      </c>
      <c r="B12" s="43">
        <v>24</v>
      </c>
      <c r="C12" s="43">
        <v>24</v>
      </c>
      <c r="D12" s="43">
        <v>13</v>
      </c>
      <c r="E12" s="43">
        <v>23</v>
      </c>
      <c r="F12" s="43">
        <v>0</v>
      </c>
      <c r="G12" s="37"/>
      <c r="H12" s="182">
        <v>-100</v>
      </c>
      <c r="I12" s="182">
        <v>-100</v>
      </c>
    </row>
    <row r="13" spans="1:9" ht="12" customHeight="1" x14ac:dyDescent="0.25">
      <c r="A13" s="342" t="s">
        <v>334</v>
      </c>
      <c r="B13" s="43">
        <v>268</v>
      </c>
      <c r="C13" s="43">
        <v>175</v>
      </c>
      <c r="D13" s="43">
        <v>1638</v>
      </c>
      <c r="E13" s="43">
        <v>1830</v>
      </c>
      <c r="F13" s="43">
        <v>1933</v>
      </c>
      <c r="G13" s="37"/>
      <c r="H13" s="182">
        <v>5.63</v>
      </c>
      <c r="I13" s="182">
        <v>621.27</v>
      </c>
    </row>
    <row r="14" spans="1:9" ht="12" customHeight="1" x14ac:dyDescent="0.25">
      <c r="A14" s="344" t="s">
        <v>583</v>
      </c>
      <c r="B14" s="43">
        <v>0</v>
      </c>
      <c r="C14" s="43">
        <v>13</v>
      </c>
      <c r="D14" s="43">
        <v>196</v>
      </c>
      <c r="E14" s="43">
        <v>-34</v>
      </c>
      <c r="F14" s="43">
        <v>321</v>
      </c>
      <c r="G14" s="37"/>
      <c r="H14" s="182" t="s">
        <v>718</v>
      </c>
      <c r="I14" s="182" t="s">
        <v>718</v>
      </c>
    </row>
    <row r="15" spans="1:9" ht="12" customHeight="1" x14ac:dyDescent="0.25">
      <c r="A15" s="344" t="s">
        <v>584</v>
      </c>
      <c r="B15" s="43">
        <v>7</v>
      </c>
      <c r="C15" s="43">
        <v>22</v>
      </c>
      <c r="D15" s="43">
        <v>0</v>
      </c>
      <c r="E15" s="43">
        <v>-10</v>
      </c>
      <c r="F15" s="43">
        <v>246</v>
      </c>
      <c r="G15" s="37"/>
      <c r="H15" s="182" t="s">
        <v>718</v>
      </c>
      <c r="I15" s="182" t="s">
        <v>718</v>
      </c>
    </row>
    <row r="16" spans="1:9" ht="12" customHeight="1" x14ac:dyDescent="0.25">
      <c r="A16" s="344" t="s">
        <v>585</v>
      </c>
      <c r="B16" s="43">
        <v>0</v>
      </c>
      <c r="C16" s="43">
        <v>0</v>
      </c>
      <c r="D16" s="43">
        <v>0</v>
      </c>
      <c r="E16" s="43">
        <v>0</v>
      </c>
      <c r="F16" s="43">
        <v>0</v>
      </c>
      <c r="G16" s="37"/>
      <c r="H16" s="182" t="s">
        <v>718</v>
      </c>
      <c r="I16" s="182" t="s">
        <v>718</v>
      </c>
    </row>
    <row r="17" spans="1:9" ht="12" customHeight="1" x14ac:dyDescent="0.25">
      <c r="A17" s="344" t="s">
        <v>586</v>
      </c>
      <c r="B17" s="43">
        <v>6149</v>
      </c>
      <c r="C17" s="43">
        <v>-1054</v>
      </c>
      <c r="D17" s="43">
        <v>12400</v>
      </c>
      <c r="E17" s="43">
        <v>5674</v>
      </c>
      <c r="F17" s="43">
        <v>12402</v>
      </c>
      <c r="G17" s="37"/>
      <c r="H17" s="182">
        <v>118.58</v>
      </c>
      <c r="I17" s="182">
        <v>101.69</v>
      </c>
    </row>
    <row r="18" spans="1:9" ht="12" customHeight="1" x14ac:dyDescent="0.25">
      <c r="A18" s="344" t="s">
        <v>587</v>
      </c>
      <c r="B18" s="43">
        <v>-1833</v>
      </c>
      <c r="C18" s="43">
        <v>-2710</v>
      </c>
      <c r="D18" s="43">
        <v>-3859</v>
      </c>
      <c r="E18" s="43">
        <v>1075</v>
      </c>
      <c r="F18" s="43">
        <v>-7332</v>
      </c>
      <c r="G18" s="37"/>
      <c r="H18" s="182" t="s">
        <v>718</v>
      </c>
      <c r="I18" s="182">
        <v>-300</v>
      </c>
    </row>
    <row r="19" spans="1:9" ht="12" customHeight="1" x14ac:dyDescent="0.25">
      <c r="A19" s="344" t="s">
        <v>625</v>
      </c>
      <c r="B19" s="43">
        <v>64</v>
      </c>
      <c r="C19" s="43">
        <v>-54</v>
      </c>
      <c r="D19" s="43">
        <v>171</v>
      </c>
      <c r="E19" s="43">
        <v>-225</v>
      </c>
      <c r="F19" s="43">
        <v>0</v>
      </c>
      <c r="G19" s="37"/>
      <c r="H19" s="182" t="s">
        <v>718</v>
      </c>
      <c r="I19" s="182">
        <v>-100</v>
      </c>
    </row>
    <row r="20" spans="1:9" ht="12" customHeight="1" x14ac:dyDescent="0.25">
      <c r="A20" s="344" t="s">
        <v>598</v>
      </c>
      <c r="B20" s="43">
        <v>2850</v>
      </c>
      <c r="C20" s="43">
        <v>1662</v>
      </c>
      <c r="D20" s="43">
        <v>2659</v>
      </c>
      <c r="E20" s="43">
        <v>2367</v>
      </c>
      <c r="F20" s="43">
        <v>0</v>
      </c>
      <c r="G20" s="37"/>
      <c r="H20" s="182">
        <v>-100</v>
      </c>
      <c r="I20" s="182">
        <v>-100</v>
      </c>
    </row>
    <row r="21" spans="1:9" ht="12" customHeight="1" x14ac:dyDescent="0.25">
      <c r="A21" s="344" t="s">
        <v>230</v>
      </c>
      <c r="B21" s="43">
        <v>1967</v>
      </c>
      <c r="C21" s="43">
        <v>2033</v>
      </c>
      <c r="D21" s="43">
        <v>2312</v>
      </c>
      <c r="E21" s="43">
        <v>2004</v>
      </c>
      <c r="F21" s="43">
        <v>2018</v>
      </c>
      <c r="G21" s="37"/>
      <c r="H21" s="182">
        <v>0.7</v>
      </c>
      <c r="I21" s="182">
        <v>2.59</v>
      </c>
    </row>
    <row r="22" spans="1:9" ht="12" customHeight="1" x14ac:dyDescent="0.25">
      <c r="A22" s="344" t="s">
        <v>231</v>
      </c>
      <c r="B22" s="43">
        <v>72</v>
      </c>
      <c r="C22" s="43">
        <v>73</v>
      </c>
      <c r="D22" s="43">
        <v>69</v>
      </c>
      <c r="E22" s="43">
        <v>80</v>
      </c>
      <c r="F22" s="43">
        <v>85</v>
      </c>
      <c r="G22" s="37"/>
      <c r="H22" s="182">
        <v>6.25</v>
      </c>
      <c r="I22" s="182">
        <v>18.059999999999999</v>
      </c>
    </row>
    <row r="23" spans="1:9" ht="12" customHeight="1" x14ac:dyDescent="0.25">
      <c r="A23" s="344" t="s">
        <v>232</v>
      </c>
      <c r="B23" s="43">
        <v>811</v>
      </c>
      <c r="C23" s="43">
        <v>444</v>
      </c>
      <c r="D23" s="43">
        <v>279</v>
      </c>
      <c r="E23" s="43">
        <v>284</v>
      </c>
      <c r="F23" s="43">
        <v>182</v>
      </c>
      <c r="G23" s="37"/>
      <c r="H23" s="182">
        <v>-35.92</v>
      </c>
      <c r="I23" s="182">
        <v>-77.56</v>
      </c>
    </row>
    <row r="24" spans="1:9" ht="12" customHeight="1" x14ac:dyDescent="0.25">
      <c r="A24" s="344" t="s">
        <v>594</v>
      </c>
      <c r="B24" s="350">
        <v>14</v>
      </c>
      <c r="C24" s="350">
        <v>6</v>
      </c>
      <c r="D24" s="350">
        <v>696</v>
      </c>
      <c r="E24" s="350">
        <v>815</v>
      </c>
      <c r="F24" s="350">
        <v>447</v>
      </c>
      <c r="G24" s="351"/>
      <c r="H24" s="182">
        <v>-45.15</v>
      </c>
      <c r="I24" s="182" t="s">
        <v>718</v>
      </c>
    </row>
    <row r="25" spans="1:9" s="680" customFormat="1" ht="12" customHeight="1" x14ac:dyDescent="0.25">
      <c r="A25" s="344" t="s">
        <v>591</v>
      </c>
      <c r="B25" s="43">
        <v>0</v>
      </c>
      <c r="C25" s="43">
        <v>0</v>
      </c>
      <c r="D25" s="43">
        <v>0</v>
      </c>
      <c r="E25" s="43">
        <v>0</v>
      </c>
      <c r="F25" s="43">
        <v>0</v>
      </c>
      <c r="G25" s="351"/>
      <c r="H25" s="182" t="s">
        <v>718</v>
      </c>
      <c r="I25" s="182" t="s">
        <v>718</v>
      </c>
    </row>
    <row r="26" spans="1:9" s="680" customFormat="1" ht="12" customHeight="1" x14ac:dyDescent="0.25">
      <c r="A26" s="344" t="s">
        <v>592</v>
      </c>
      <c r="B26" s="350">
        <v>0</v>
      </c>
      <c r="C26" s="350">
        <v>0</v>
      </c>
      <c r="D26" s="350">
        <v>0</v>
      </c>
      <c r="E26" s="350">
        <v>0</v>
      </c>
      <c r="F26" s="350">
        <v>0</v>
      </c>
      <c r="G26" s="351"/>
      <c r="H26" s="182" t="s">
        <v>718</v>
      </c>
      <c r="I26" s="182" t="s">
        <v>718</v>
      </c>
    </row>
    <row r="27" spans="1:9" s="680" customFormat="1" ht="12" customHeight="1" x14ac:dyDescent="0.25">
      <c r="A27" s="344" t="s">
        <v>593</v>
      </c>
      <c r="B27" s="350">
        <v>14</v>
      </c>
      <c r="C27" s="350">
        <v>6</v>
      </c>
      <c r="D27" s="350">
        <v>696</v>
      </c>
      <c r="E27" s="350">
        <v>815</v>
      </c>
      <c r="F27" s="350">
        <v>0</v>
      </c>
      <c r="G27" s="351"/>
      <c r="H27" s="182">
        <v>-100</v>
      </c>
      <c r="I27" s="182">
        <v>-100</v>
      </c>
    </row>
    <row r="28" spans="1:9" customFormat="1" ht="21.6" customHeight="1" x14ac:dyDescent="0.2">
      <c r="A28" s="899" t="s">
        <v>626</v>
      </c>
      <c r="B28" s="900"/>
      <c r="C28" s="900"/>
      <c r="D28" s="900"/>
      <c r="E28" s="900"/>
      <c r="F28" s="900"/>
      <c r="G28" s="900"/>
      <c r="H28" s="900"/>
      <c r="I28" s="900"/>
    </row>
    <row r="29" spans="1:9" customFormat="1" ht="13.5" customHeight="1" x14ac:dyDescent="0.2">
      <c r="A29" s="950" t="s">
        <v>621</v>
      </c>
      <c r="B29" s="950"/>
      <c r="C29" s="950"/>
      <c r="D29" s="950"/>
      <c r="E29" s="950"/>
      <c r="F29" s="950"/>
      <c r="G29" s="950"/>
      <c r="H29" s="950"/>
      <c r="I29" s="883"/>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H29"/>
  <sheetViews>
    <sheetView showGridLines="0" zoomScaleNormal="100" zoomScaleSheetLayoutView="100" workbookViewId="0"/>
  </sheetViews>
  <sheetFormatPr baseColWidth="10" defaultColWidth="13.33203125" defaultRowHeight="13.5" x14ac:dyDescent="0.25"/>
  <cols>
    <col min="1" max="1" width="46.1640625" style="340" customWidth="1"/>
    <col min="2" max="6" width="11.1640625" style="340" customWidth="1"/>
    <col min="7" max="9" width="8.1640625" style="340" customWidth="1"/>
    <col min="10" max="16384" width="13.33203125" style="340"/>
  </cols>
  <sheetData>
    <row r="1" spans="1:8" ht="36" customHeight="1" x14ac:dyDescent="0.25"/>
    <row r="2" spans="1:8" s="670" customFormat="1" ht="28.15" customHeight="1" x14ac:dyDescent="0.2">
      <c r="A2" s="953" t="s">
        <v>335</v>
      </c>
      <c r="B2" s="953"/>
      <c r="C2" s="953"/>
      <c r="D2" s="953"/>
      <c r="E2" s="893" t="s">
        <v>336</v>
      </c>
      <c r="F2" s="893"/>
      <c r="G2" s="769"/>
      <c r="H2" s="769"/>
    </row>
    <row r="3" spans="1:8" ht="13.9" customHeight="1" x14ac:dyDescent="0.25">
      <c r="A3" s="341" t="s">
        <v>622</v>
      </c>
      <c r="B3" s="671"/>
      <c r="C3" s="671"/>
      <c r="D3" s="671"/>
      <c r="E3" s="671"/>
      <c r="F3" s="671"/>
    </row>
    <row r="4" spans="1:8" ht="13.9" customHeight="1" x14ac:dyDescent="0.25">
      <c r="A4" s="672"/>
      <c r="B4" s="171">
        <v>2018</v>
      </c>
      <c r="C4" s="171"/>
      <c r="D4" s="171">
        <v>2019</v>
      </c>
      <c r="E4" s="171"/>
      <c r="F4" s="171"/>
    </row>
    <row r="5" spans="1:8" ht="30" customHeight="1" x14ac:dyDescent="0.25">
      <c r="A5" s="673"/>
      <c r="B5" s="77" t="s">
        <v>714</v>
      </c>
      <c r="C5" s="77" t="s">
        <v>715</v>
      </c>
      <c r="D5" s="77" t="s">
        <v>716</v>
      </c>
      <c r="E5" s="77" t="s">
        <v>717</v>
      </c>
      <c r="F5" s="77" t="s">
        <v>714</v>
      </c>
    </row>
    <row r="6" spans="1:8" ht="12" customHeight="1" x14ac:dyDescent="0.25">
      <c r="A6" s="674"/>
      <c r="B6" s="78"/>
      <c r="C6" s="78"/>
      <c r="D6" s="78"/>
      <c r="E6" s="78"/>
      <c r="F6" s="78"/>
    </row>
    <row r="7" spans="1:8" ht="12" customHeight="1" x14ac:dyDescent="0.25">
      <c r="A7" s="330" t="s">
        <v>616</v>
      </c>
      <c r="B7" s="786">
        <v>0.7</v>
      </c>
      <c r="C7" s="786">
        <v>-0.72</v>
      </c>
      <c r="D7" s="786">
        <v>7.94</v>
      </c>
      <c r="E7" s="786">
        <v>1.33</v>
      </c>
      <c r="F7" s="786">
        <v>9.39</v>
      </c>
    </row>
    <row r="8" spans="1:8" ht="12" customHeight="1" x14ac:dyDescent="0.25">
      <c r="A8" s="342" t="s">
        <v>330</v>
      </c>
      <c r="B8" s="787">
        <v>0.31</v>
      </c>
      <c r="C8" s="787">
        <v>0.38</v>
      </c>
      <c r="D8" s="787">
        <v>6.15</v>
      </c>
      <c r="E8" s="787">
        <v>0</v>
      </c>
      <c r="F8" s="787">
        <v>8.14</v>
      </c>
    </row>
    <row r="9" spans="1:8" ht="12" customHeight="1" x14ac:dyDescent="0.25">
      <c r="A9" s="342" t="s">
        <v>331</v>
      </c>
      <c r="B9" s="787">
        <v>0</v>
      </c>
      <c r="C9" s="787">
        <v>0</v>
      </c>
      <c r="D9" s="787">
        <v>0</v>
      </c>
      <c r="E9" s="787">
        <v>0</v>
      </c>
      <c r="F9" s="787">
        <v>0</v>
      </c>
    </row>
    <row r="10" spans="1:8" ht="12" customHeight="1" x14ac:dyDescent="0.25">
      <c r="A10" s="343" t="s">
        <v>195</v>
      </c>
      <c r="B10" s="787">
        <v>0.39</v>
      </c>
      <c r="C10" s="787">
        <v>-1.1100000000000001</v>
      </c>
      <c r="D10" s="787">
        <v>1.79</v>
      </c>
      <c r="E10" s="787">
        <v>1.33</v>
      </c>
      <c r="F10" s="787">
        <v>1.25</v>
      </c>
    </row>
    <row r="11" spans="1:8" ht="12" customHeight="1" x14ac:dyDescent="0.25">
      <c r="A11" s="342" t="s">
        <v>332</v>
      </c>
      <c r="B11" s="787">
        <v>0.99</v>
      </c>
      <c r="C11" s="787">
        <v>-0.76</v>
      </c>
      <c r="D11" s="787">
        <v>2.2000000000000002</v>
      </c>
      <c r="E11" s="787">
        <v>1.64</v>
      </c>
      <c r="F11" s="787">
        <v>1.61</v>
      </c>
      <c r="H11" s="675"/>
    </row>
    <row r="12" spans="1:8" ht="12" customHeight="1" x14ac:dyDescent="0.25">
      <c r="A12" s="342" t="s">
        <v>333</v>
      </c>
      <c r="B12" s="787">
        <v>0.01</v>
      </c>
      <c r="C12" s="787">
        <v>0.01</v>
      </c>
      <c r="D12" s="787">
        <v>0</v>
      </c>
      <c r="E12" s="787">
        <v>0</v>
      </c>
      <c r="F12" s="787">
        <v>0</v>
      </c>
    </row>
    <row r="13" spans="1:8" ht="12" customHeight="1" x14ac:dyDescent="0.25">
      <c r="A13" s="342" t="s">
        <v>334</v>
      </c>
      <c r="B13" s="787">
        <v>0.06</v>
      </c>
      <c r="C13" s="787">
        <v>0.04</v>
      </c>
      <c r="D13" s="787">
        <v>0.34</v>
      </c>
      <c r="E13" s="787">
        <v>0.36</v>
      </c>
      <c r="F13" s="787">
        <v>0.37</v>
      </c>
    </row>
    <row r="14" spans="1:8" ht="12" customHeight="1" x14ac:dyDescent="0.25">
      <c r="A14" s="344" t="s">
        <v>583</v>
      </c>
      <c r="B14" s="787">
        <v>0</v>
      </c>
      <c r="C14" s="787">
        <v>0</v>
      </c>
      <c r="D14" s="787">
        <v>0.04</v>
      </c>
      <c r="E14" s="787">
        <v>-0.01</v>
      </c>
      <c r="F14" s="787">
        <v>0.06</v>
      </c>
    </row>
    <row r="15" spans="1:8" ht="12" customHeight="1" x14ac:dyDescent="0.25">
      <c r="A15" s="344" t="s">
        <v>584</v>
      </c>
      <c r="B15" s="787">
        <v>0</v>
      </c>
      <c r="C15" s="787">
        <v>0</v>
      </c>
      <c r="D15" s="787">
        <v>0</v>
      </c>
      <c r="E15" s="787">
        <v>0</v>
      </c>
      <c r="F15" s="787">
        <v>0.05</v>
      </c>
    </row>
    <row r="16" spans="1:8" ht="12" customHeight="1" x14ac:dyDescent="0.25">
      <c r="A16" s="344" t="s">
        <v>585</v>
      </c>
      <c r="B16" s="787">
        <v>0</v>
      </c>
      <c r="C16" s="787">
        <v>0</v>
      </c>
      <c r="D16" s="787">
        <v>0</v>
      </c>
      <c r="E16" s="787">
        <v>0</v>
      </c>
      <c r="F16" s="787">
        <v>0</v>
      </c>
    </row>
    <row r="17" spans="1:6" ht="12" customHeight="1" x14ac:dyDescent="0.25">
      <c r="A17" s="344" t="s">
        <v>586</v>
      </c>
      <c r="B17" s="787">
        <v>1.3</v>
      </c>
      <c r="C17" s="787">
        <v>-0.22</v>
      </c>
      <c r="D17" s="787">
        <v>2.58</v>
      </c>
      <c r="E17" s="787">
        <v>1.1200000000000001</v>
      </c>
      <c r="F17" s="787">
        <v>2.39</v>
      </c>
    </row>
    <row r="18" spans="1:6" ht="12" customHeight="1" x14ac:dyDescent="0.25">
      <c r="A18" s="344" t="s">
        <v>587</v>
      </c>
      <c r="B18" s="787">
        <v>-0.39</v>
      </c>
      <c r="C18" s="787">
        <v>-0.56999999999999995</v>
      </c>
      <c r="D18" s="787">
        <v>-0.8</v>
      </c>
      <c r="E18" s="787">
        <v>0.21</v>
      </c>
      <c r="F18" s="787">
        <v>-1.41</v>
      </c>
    </row>
    <row r="19" spans="1:6" ht="12" customHeight="1" x14ac:dyDescent="0.25">
      <c r="A19" s="345" t="s">
        <v>625</v>
      </c>
      <c r="B19" s="787">
        <v>0.01</v>
      </c>
      <c r="C19" s="787">
        <v>-0.01</v>
      </c>
      <c r="D19" s="787">
        <v>0.04</v>
      </c>
      <c r="E19" s="787">
        <v>-0.04</v>
      </c>
      <c r="F19" s="787">
        <v>0</v>
      </c>
    </row>
    <row r="20" spans="1:6" ht="12" customHeight="1" x14ac:dyDescent="0.25">
      <c r="A20" s="345" t="s">
        <v>588</v>
      </c>
      <c r="B20" s="787">
        <v>0.6</v>
      </c>
      <c r="C20" s="787">
        <v>0.35</v>
      </c>
      <c r="D20" s="787">
        <v>0.55000000000000004</v>
      </c>
      <c r="E20" s="787">
        <v>0.47</v>
      </c>
      <c r="F20" s="787">
        <v>0</v>
      </c>
    </row>
    <row r="21" spans="1:6" ht="12" customHeight="1" x14ac:dyDescent="0.25">
      <c r="A21" s="345" t="s">
        <v>230</v>
      </c>
      <c r="B21" s="787">
        <v>0.42</v>
      </c>
      <c r="C21" s="787">
        <v>0.43</v>
      </c>
      <c r="D21" s="787">
        <v>0.48</v>
      </c>
      <c r="E21" s="787">
        <v>0.39</v>
      </c>
      <c r="F21" s="787">
        <v>0.39</v>
      </c>
    </row>
    <row r="22" spans="1:6" ht="12" customHeight="1" x14ac:dyDescent="0.25">
      <c r="A22" s="345" t="s">
        <v>231</v>
      </c>
      <c r="B22" s="787">
        <v>0.02</v>
      </c>
      <c r="C22" s="787">
        <v>0.02</v>
      </c>
      <c r="D22" s="787">
        <v>0.01</v>
      </c>
      <c r="E22" s="787">
        <v>0.02</v>
      </c>
      <c r="F22" s="787">
        <v>0.02</v>
      </c>
    </row>
    <row r="23" spans="1:6" ht="12" customHeight="1" x14ac:dyDescent="0.25">
      <c r="A23" s="345" t="s">
        <v>232</v>
      </c>
      <c r="B23" s="787">
        <v>0.17</v>
      </c>
      <c r="C23" s="787">
        <v>0.09</v>
      </c>
      <c r="D23" s="787">
        <v>0.06</v>
      </c>
      <c r="E23" s="787">
        <v>0.06</v>
      </c>
      <c r="F23" s="787">
        <v>0.04</v>
      </c>
    </row>
    <row r="24" spans="1:6" ht="12" customHeight="1" x14ac:dyDescent="0.25">
      <c r="A24" s="344" t="s">
        <v>594</v>
      </c>
      <c r="B24" s="787">
        <v>0</v>
      </c>
      <c r="C24" s="787">
        <v>0</v>
      </c>
      <c r="D24" s="787">
        <v>0.14000000000000001</v>
      </c>
      <c r="E24" s="787">
        <v>0.16</v>
      </c>
      <c r="F24" s="787">
        <v>0.09</v>
      </c>
    </row>
    <row r="25" spans="1:6" s="676" customFormat="1" ht="12" customHeight="1" x14ac:dyDescent="0.25">
      <c r="A25" s="344" t="s">
        <v>591</v>
      </c>
      <c r="B25" s="787">
        <v>0</v>
      </c>
      <c r="C25" s="787">
        <v>0</v>
      </c>
      <c r="D25" s="787">
        <v>0</v>
      </c>
      <c r="E25" s="787">
        <v>0</v>
      </c>
      <c r="F25" s="787">
        <v>0</v>
      </c>
    </row>
    <row r="26" spans="1:6" s="676" customFormat="1" ht="12" customHeight="1" x14ac:dyDescent="0.25">
      <c r="A26" s="344" t="s">
        <v>592</v>
      </c>
      <c r="B26" s="787">
        <v>0</v>
      </c>
      <c r="C26" s="787">
        <v>0</v>
      </c>
      <c r="D26" s="787">
        <v>0</v>
      </c>
      <c r="E26" s="787">
        <v>0</v>
      </c>
      <c r="F26" s="787">
        <v>0</v>
      </c>
    </row>
    <row r="27" spans="1:6" s="676" customFormat="1" ht="12" customHeight="1" x14ac:dyDescent="0.25">
      <c r="A27" s="344" t="s">
        <v>593</v>
      </c>
      <c r="B27" s="787">
        <v>0</v>
      </c>
      <c r="C27" s="787">
        <v>0</v>
      </c>
      <c r="D27" s="787">
        <v>0.14000000000000001</v>
      </c>
      <c r="E27" s="787">
        <v>0.16</v>
      </c>
      <c r="F27" s="787">
        <v>0</v>
      </c>
    </row>
    <row r="28" spans="1:6" customFormat="1" ht="25.15" customHeight="1" x14ac:dyDescent="0.2">
      <c r="A28" s="954" t="s">
        <v>668</v>
      </c>
      <c r="B28" s="955"/>
      <c r="C28" s="955"/>
      <c r="D28" s="955"/>
      <c r="E28" s="955"/>
      <c r="F28" s="955"/>
    </row>
    <row r="29" spans="1:6" customFormat="1" ht="12" x14ac:dyDescent="0.2">
      <c r="A29" s="951" t="s">
        <v>621</v>
      </c>
      <c r="B29" s="952"/>
      <c r="C29" s="952"/>
      <c r="D29" s="952"/>
      <c r="E29" s="952"/>
      <c r="F29" s="952"/>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20"/>
  <sheetViews>
    <sheetView showGridLines="0" zoomScaleNormal="100" zoomScaleSheetLayoutView="100" workbookViewId="0"/>
  </sheetViews>
  <sheetFormatPr baseColWidth="10" defaultColWidth="13.33203125" defaultRowHeight="13.5" x14ac:dyDescent="0.25"/>
  <cols>
    <col min="1" max="1" width="35.6640625" style="328" customWidth="1"/>
    <col min="2" max="6" width="11.1640625" style="328" customWidth="1"/>
    <col min="7" max="7" width="0.5" style="328" customWidth="1"/>
    <col min="8" max="9" width="8.1640625" style="328" customWidth="1"/>
    <col min="10" max="16384" width="13.33203125" style="328"/>
  </cols>
  <sheetData>
    <row r="1" spans="1:11" ht="36" customHeight="1" x14ac:dyDescent="0.25"/>
    <row r="2" spans="1:11" s="659" customFormat="1" ht="28.15" customHeight="1" x14ac:dyDescent="0.2">
      <c r="A2" s="956" t="s">
        <v>337</v>
      </c>
      <c r="B2" s="956"/>
      <c r="C2" s="956"/>
      <c r="D2" s="956"/>
      <c r="E2" s="957"/>
      <c r="F2" s="957"/>
      <c r="G2" s="956"/>
      <c r="H2" s="893" t="s">
        <v>338</v>
      </c>
      <c r="I2" s="893"/>
    </row>
    <row r="3" spans="1:11" ht="13.9" customHeight="1" x14ac:dyDescent="0.25">
      <c r="A3" s="329" t="s">
        <v>192</v>
      </c>
      <c r="B3" s="660"/>
      <c r="C3" s="660"/>
      <c r="D3" s="660"/>
      <c r="E3" s="660"/>
      <c r="F3" s="660"/>
      <c r="G3" s="660"/>
      <c r="H3" s="660"/>
      <c r="I3" s="660"/>
    </row>
    <row r="4" spans="1:11" ht="13.9" customHeight="1" x14ac:dyDescent="0.25">
      <c r="A4" s="661"/>
      <c r="B4" s="171">
        <v>2018</v>
      </c>
      <c r="C4" s="171"/>
      <c r="D4" s="171">
        <v>2019</v>
      </c>
      <c r="E4" s="171"/>
      <c r="F4" s="171"/>
      <c r="G4" s="337"/>
      <c r="H4" s="338" t="s">
        <v>161</v>
      </c>
      <c r="I4" s="338"/>
    </row>
    <row r="5" spans="1:11" ht="30" customHeight="1" x14ac:dyDescent="0.25">
      <c r="A5" s="338"/>
      <c r="B5" s="67" t="s">
        <v>714</v>
      </c>
      <c r="C5" s="67" t="s">
        <v>715</v>
      </c>
      <c r="D5" s="67" t="s">
        <v>716</v>
      </c>
      <c r="E5" s="67" t="s">
        <v>717</v>
      </c>
      <c r="F5" s="67" t="s">
        <v>714</v>
      </c>
      <c r="G5" s="73"/>
      <c r="H5" s="74" t="s">
        <v>162</v>
      </c>
      <c r="I5" s="74" t="s">
        <v>163</v>
      </c>
    </row>
    <row r="6" spans="1:11" ht="12" customHeight="1" x14ac:dyDescent="0.25">
      <c r="A6" s="329"/>
      <c r="B6" s="75"/>
      <c r="C6" s="75"/>
      <c r="D6" s="75"/>
      <c r="E6" s="75"/>
      <c r="F6" s="75"/>
      <c r="G6" s="73"/>
      <c r="H6" s="76"/>
      <c r="I6" s="76"/>
    </row>
    <row r="7" spans="1:11" ht="12" customHeight="1" x14ac:dyDescent="0.25">
      <c r="A7" s="330" t="s">
        <v>619</v>
      </c>
      <c r="B7" s="70">
        <v>62468</v>
      </c>
      <c r="C7" s="70">
        <v>-135517</v>
      </c>
      <c r="D7" s="70">
        <v>132841</v>
      </c>
      <c r="E7" s="70">
        <v>-73581</v>
      </c>
      <c r="F7" s="70">
        <v>145633</v>
      </c>
      <c r="G7" s="73"/>
      <c r="H7" s="182" t="s">
        <v>718</v>
      </c>
      <c r="I7" s="182">
        <v>133.13</v>
      </c>
      <c r="K7" s="666"/>
    </row>
    <row r="8" spans="1:11" ht="12" customHeight="1" x14ac:dyDescent="0.25">
      <c r="A8" s="331" t="s">
        <v>330</v>
      </c>
      <c r="B8" s="34">
        <v>75645</v>
      </c>
      <c r="C8" s="72">
        <v>19509</v>
      </c>
      <c r="D8" s="72">
        <v>35342</v>
      </c>
      <c r="E8" s="72">
        <v>-86672</v>
      </c>
      <c r="F8" s="72">
        <v>139606</v>
      </c>
      <c r="G8" s="73"/>
      <c r="H8" s="182" t="s">
        <v>718</v>
      </c>
      <c r="I8" s="182">
        <v>84.55</v>
      </c>
      <c r="K8" s="666"/>
    </row>
    <row r="9" spans="1:11" ht="12" customHeight="1" x14ac:dyDescent="0.25">
      <c r="A9" s="331" t="s">
        <v>331</v>
      </c>
      <c r="B9" s="72">
        <v>0</v>
      </c>
      <c r="C9" s="72">
        <v>0</v>
      </c>
      <c r="D9" s="72">
        <v>0</v>
      </c>
      <c r="E9" s="72">
        <v>0</v>
      </c>
      <c r="F9" s="72">
        <v>0</v>
      </c>
      <c r="G9" s="73"/>
      <c r="H9" s="182" t="s">
        <v>718</v>
      </c>
      <c r="I9" s="182" t="s">
        <v>718</v>
      </c>
      <c r="K9" s="666"/>
    </row>
    <row r="10" spans="1:11" ht="12" customHeight="1" x14ac:dyDescent="0.25">
      <c r="A10" s="332" t="s">
        <v>195</v>
      </c>
      <c r="B10" s="72">
        <v>-13176</v>
      </c>
      <c r="C10" s="72">
        <v>-155026</v>
      </c>
      <c r="D10" s="72">
        <v>97499</v>
      </c>
      <c r="E10" s="72">
        <v>13091</v>
      </c>
      <c r="F10" s="72">
        <v>6027</v>
      </c>
      <c r="G10" s="73"/>
      <c r="H10" s="182">
        <v>-53.96</v>
      </c>
      <c r="I10" s="182" t="s">
        <v>718</v>
      </c>
      <c r="J10" s="666"/>
    </row>
    <row r="11" spans="1:11" ht="12" customHeight="1" x14ac:dyDescent="0.25">
      <c r="A11" s="331" t="s">
        <v>332</v>
      </c>
      <c r="B11" s="72">
        <v>-9670</v>
      </c>
      <c r="C11" s="72">
        <v>-149691</v>
      </c>
      <c r="D11" s="72">
        <v>104459</v>
      </c>
      <c r="E11" s="72">
        <v>20111</v>
      </c>
      <c r="F11" s="72">
        <v>11823</v>
      </c>
      <c r="G11" s="73"/>
      <c r="H11" s="182">
        <v>-41.21</v>
      </c>
      <c r="I11" s="182" t="s">
        <v>718</v>
      </c>
      <c r="K11" s="667"/>
    </row>
    <row r="12" spans="1:11" ht="12" customHeight="1" x14ac:dyDescent="0.25">
      <c r="A12" s="331" t="s">
        <v>604</v>
      </c>
      <c r="B12" s="72">
        <v>7037</v>
      </c>
      <c r="C12" s="72">
        <v>6318</v>
      </c>
      <c r="D12" s="72">
        <v>12832</v>
      </c>
      <c r="E12" s="72">
        <v>7554</v>
      </c>
      <c r="F12" s="72">
        <v>6891</v>
      </c>
      <c r="G12" s="73"/>
      <c r="H12" s="182">
        <v>-8.7799999999999994</v>
      </c>
      <c r="I12" s="182">
        <v>-2.0699999999999998</v>
      </c>
      <c r="K12" s="667"/>
    </row>
    <row r="13" spans="1:11" ht="12" customHeight="1" x14ac:dyDescent="0.25">
      <c r="A13" s="331" t="s">
        <v>200</v>
      </c>
      <c r="B13" s="72">
        <v>5848</v>
      </c>
      <c r="C13" s="72">
        <v>5099</v>
      </c>
      <c r="D13" s="72">
        <v>11319</v>
      </c>
      <c r="E13" s="72">
        <v>5917</v>
      </c>
      <c r="F13" s="72">
        <v>5481</v>
      </c>
      <c r="G13" s="73"/>
      <c r="H13" s="182">
        <v>-7.37</v>
      </c>
      <c r="I13" s="182">
        <v>-6.28</v>
      </c>
      <c r="J13" s="666"/>
      <c r="K13" s="667"/>
    </row>
    <row r="14" spans="1:11" ht="12" customHeight="1" x14ac:dyDescent="0.25">
      <c r="A14" s="331" t="s">
        <v>339</v>
      </c>
      <c r="B14" s="72">
        <v>40</v>
      </c>
      <c r="C14" s="72">
        <v>57</v>
      </c>
      <c r="D14" s="72">
        <v>35</v>
      </c>
      <c r="E14" s="72">
        <v>27</v>
      </c>
      <c r="F14" s="72">
        <v>13</v>
      </c>
      <c r="G14" s="73"/>
      <c r="H14" s="182">
        <v>-51.85</v>
      </c>
      <c r="I14" s="182">
        <v>-67.5</v>
      </c>
      <c r="K14" s="667"/>
    </row>
    <row r="15" spans="1:11" s="664" customFormat="1" ht="12" customHeight="1" x14ac:dyDescent="0.25">
      <c r="A15" s="331" t="s">
        <v>340</v>
      </c>
      <c r="B15" s="334">
        <v>1149</v>
      </c>
      <c r="C15" s="334">
        <v>1163</v>
      </c>
      <c r="D15" s="334">
        <v>1479</v>
      </c>
      <c r="E15" s="334">
        <v>1610</v>
      </c>
      <c r="F15" s="334">
        <v>1397</v>
      </c>
      <c r="G15" s="339"/>
      <c r="H15" s="182">
        <v>-13.23</v>
      </c>
      <c r="I15" s="182">
        <v>21.58</v>
      </c>
      <c r="K15" s="666"/>
    </row>
    <row r="16" spans="1:11" s="664" customFormat="1" ht="12" customHeight="1" x14ac:dyDescent="0.25">
      <c r="A16" s="331" t="s">
        <v>595</v>
      </c>
      <c r="B16" s="334">
        <v>3530</v>
      </c>
      <c r="C16" s="334">
        <v>984</v>
      </c>
      <c r="D16" s="334">
        <v>5872</v>
      </c>
      <c r="E16" s="334">
        <v>534</v>
      </c>
      <c r="F16" s="334">
        <v>1095</v>
      </c>
      <c r="G16" s="339"/>
      <c r="H16" s="189">
        <v>105.06</v>
      </c>
      <c r="I16" s="189">
        <v>-68.98</v>
      </c>
      <c r="K16" s="666"/>
    </row>
    <row r="17" spans="1:10" customFormat="1" ht="23.25" customHeight="1" x14ac:dyDescent="0.2">
      <c r="A17" s="899" t="s">
        <v>669</v>
      </c>
      <c r="B17" s="900"/>
      <c r="C17" s="900"/>
      <c r="D17" s="900"/>
      <c r="E17" s="900"/>
      <c r="F17" s="900"/>
      <c r="G17" s="900"/>
      <c r="H17" s="900"/>
      <c r="I17" s="900"/>
    </row>
    <row r="19" spans="1:10" x14ac:dyDescent="0.25">
      <c r="E19" s="668"/>
      <c r="F19" s="668"/>
    </row>
    <row r="20" spans="1:10" x14ac:dyDescent="0.25">
      <c r="D20" s="668"/>
      <c r="E20" s="668"/>
      <c r="F20" s="669"/>
      <c r="J20" s="663"/>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I19"/>
  <sheetViews>
    <sheetView showGridLines="0" zoomScaleNormal="100" zoomScaleSheetLayoutView="100" workbookViewId="0"/>
  </sheetViews>
  <sheetFormatPr baseColWidth="10" defaultColWidth="13.33203125" defaultRowHeight="13.5" x14ac:dyDescent="0.25"/>
  <cols>
    <col min="1" max="1" width="46.1640625" style="328" customWidth="1"/>
    <col min="2" max="6" width="11.1640625" style="328" customWidth="1"/>
    <col min="7" max="7" width="8.1640625" style="328" customWidth="1"/>
    <col min="8" max="8" width="8.1640625" style="612" customWidth="1"/>
    <col min="9" max="9" width="8.1640625" style="328" customWidth="1"/>
    <col min="10" max="16384" width="13.33203125" style="328"/>
  </cols>
  <sheetData>
    <row r="1" spans="1:9" ht="36" customHeight="1" x14ac:dyDescent="0.25"/>
    <row r="2" spans="1:9" s="659" customFormat="1" ht="28.15" customHeight="1" x14ac:dyDescent="0.2">
      <c r="A2" s="956" t="s">
        <v>342</v>
      </c>
      <c r="B2" s="956"/>
      <c r="C2" s="956"/>
      <c r="D2" s="956"/>
      <c r="E2" s="893" t="s">
        <v>343</v>
      </c>
      <c r="F2" s="893"/>
      <c r="G2" s="767"/>
      <c r="H2" s="768"/>
    </row>
    <row r="3" spans="1:9" ht="13.9" customHeight="1" x14ac:dyDescent="0.25">
      <c r="A3" s="329" t="s">
        <v>344</v>
      </c>
      <c r="B3" s="660"/>
      <c r="C3" s="660"/>
      <c r="D3" s="660"/>
      <c r="E3" s="660"/>
      <c r="F3" s="660"/>
    </row>
    <row r="4" spans="1:9" ht="13.9" customHeight="1" x14ac:dyDescent="0.25">
      <c r="A4" s="661"/>
      <c r="B4" s="171">
        <v>2018</v>
      </c>
      <c r="C4" s="171"/>
      <c r="D4" s="171">
        <v>2019</v>
      </c>
      <c r="E4" s="171"/>
      <c r="F4" s="171"/>
    </row>
    <row r="5" spans="1:9" ht="30" customHeight="1" x14ac:dyDescent="0.25">
      <c r="A5" s="338"/>
      <c r="B5" s="67" t="s">
        <v>714</v>
      </c>
      <c r="C5" s="67" t="s">
        <v>715</v>
      </c>
      <c r="D5" s="67" t="s">
        <v>716</v>
      </c>
      <c r="E5" s="67" t="s">
        <v>717</v>
      </c>
      <c r="F5" s="67" t="s">
        <v>714</v>
      </c>
    </row>
    <row r="6" spans="1:9" ht="12" customHeight="1" x14ac:dyDescent="0.25">
      <c r="A6" s="662"/>
      <c r="B6" s="68"/>
      <c r="C6" s="68"/>
      <c r="D6" s="68"/>
      <c r="E6" s="68"/>
      <c r="F6" s="68"/>
    </row>
    <row r="7" spans="1:9" ht="12" customHeight="1" x14ac:dyDescent="0.25">
      <c r="A7" s="330" t="s">
        <v>616</v>
      </c>
      <c r="B7" s="69">
        <v>2.59</v>
      </c>
      <c r="C7" s="69">
        <v>-5.89</v>
      </c>
      <c r="D7" s="69">
        <v>5.62</v>
      </c>
      <c r="E7" s="69">
        <v>-3.11</v>
      </c>
      <c r="F7" s="69">
        <v>5.99</v>
      </c>
      <c r="H7" s="613"/>
      <c r="I7" s="663"/>
    </row>
    <row r="8" spans="1:9" ht="12" customHeight="1" x14ac:dyDescent="0.25">
      <c r="A8" s="331" t="s">
        <v>330</v>
      </c>
      <c r="B8" s="71">
        <v>3.14</v>
      </c>
      <c r="C8" s="71">
        <v>0.85</v>
      </c>
      <c r="D8" s="71">
        <v>1.49</v>
      </c>
      <c r="E8" s="71">
        <v>-3.67</v>
      </c>
      <c r="F8" s="71">
        <v>5.74</v>
      </c>
      <c r="H8" s="613"/>
      <c r="I8" s="663"/>
    </row>
    <row r="9" spans="1:9" ht="12" customHeight="1" x14ac:dyDescent="0.25">
      <c r="A9" s="331" t="s">
        <v>331</v>
      </c>
      <c r="B9" s="71">
        <v>0</v>
      </c>
      <c r="C9" s="71">
        <v>0</v>
      </c>
      <c r="D9" s="71">
        <v>0</v>
      </c>
      <c r="E9" s="71">
        <v>0</v>
      </c>
      <c r="F9" s="71">
        <v>0</v>
      </c>
      <c r="H9" s="613"/>
      <c r="I9" s="663"/>
    </row>
    <row r="10" spans="1:9" ht="12" customHeight="1" x14ac:dyDescent="0.25">
      <c r="A10" s="332" t="s">
        <v>195</v>
      </c>
      <c r="B10" s="71">
        <v>-0.55000000000000004</v>
      </c>
      <c r="C10" s="71">
        <v>-6.74</v>
      </c>
      <c r="D10" s="71">
        <v>4.12</v>
      </c>
      <c r="E10" s="71">
        <v>0.55000000000000004</v>
      </c>
      <c r="F10" s="71">
        <v>0.25</v>
      </c>
      <c r="H10" s="613"/>
      <c r="I10" s="663"/>
    </row>
    <row r="11" spans="1:9" ht="12" customHeight="1" x14ac:dyDescent="0.25">
      <c r="A11" s="331" t="s">
        <v>332</v>
      </c>
      <c r="B11" s="71">
        <v>-0.4</v>
      </c>
      <c r="C11" s="71">
        <v>-6.51</v>
      </c>
      <c r="D11" s="71">
        <v>4.42</v>
      </c>
      <c r="E11" s="71">
        <v>0.85</v>
      </c>
      <c r="F11" s="71">
        <v>0.49</v>
      </c>
      <c r="H11" s="613"/>
      <c r="I11" s="663"/>
    </row>
    <row r="12" spans="1:9" ht="12" customHeight="1" x14ac:dyDescent="0.25">
      <c r="A12" s="331" t="s">
        <v>604</v>
      </c>
      <c r="B12" s="71">
        <v>0.28999999999999998</v>
      </c>
      <c r="C12" s="71">
        <v>0.27</v>
      </c>
      <c r="D12" s="71">
        <v>0.54</v>
      </c>
      <c r="E12" s="71">
        <v>0.32</v>
      </c>
      <c r="F12" s="71">
        <v>0.28000000000000003</v>
      </c>
      <c r="H12" s="613"/>
      <c r="I12" s="663"/>
    </row>
    <row r="13" spans="1:9" ht="12" customHeight="1" x14ac:dyDescent="0.25">
      <c r="A13" s="331" t="s">
        <v>200</v>
      </c>
      <c r="B13" s="71">
        <v>0.24</v>
      </c>
      <c r="C13" s="71">
        <v>0.22</v>
      </c>
      <c r="D13" s="71">
        <v>0.48</v>
      </c>
      <c r="E13" s="71">
        <v>0.25</v>
      </c>
      <c r="F13" s="71">
        <v>0.23</v>
      </c>
      <c r="H13" s="613"/>
      <c r="I13" s="663"/>
    </row>
    <row r="14" spans="1:9" ht="12" customHeight="1" x14ac:dyDescent="0.25">
      <c r="A14" s="331" t="s">
        <v>339</v>
      </c>
      <c r="B14" s="71">
        <v>0</v>
      </c>
      <c r="C14" s="71">
        <v>0</v>
      </c>
      <c r="D14" s="71">
        <v>0</v>
      </c>
      <c r="E14" s="71">
        <v>0</v>
      </c>
      <c r="F14" s="71">
        <v>0</v>
      </c>
      <c r="H14" s="613"/>
      <c r="I14" s="663"/>
    </row>
    <row r="15" spans="1:9" s="664" customFormat="1" ht="12" customHeight="1" x14ac:dyDescent="0.25">
      <c r="A15" s="331" t="s">
        <v>340</v>
      </c>
      <c r="B15" s="333">
        <v>0.05</v>
      </c>
      <c r="C15" s="333">
        <v>0.05</v>
      </c>
      <c r="D15" s="333">
        <v>0.06</v>
      </c>
      <c r="E15" s="333">
        <v>7.0000000000000007E-2</v>
      </c>
      <c r="F15" s="333">
        <v>0.06</v>
      </c>
      <c r="H15" s="614"/>
      <c r="I15" s="663"/>
    </row>
    <row r="16" spans="1:9" s="664" customFormat="1" ht="12" customHeight="1" x14ac:dyDescent="0.25">
      <c r="A16" s="335" t="s">
        <v>341</v>
      </c>
      <c r="B16" s="336">
        <v>0.15</v>
      </c>
      <c r="C16" s="336">
        <v>0.04</v>
      </c>
      <c r="D16" s="336">
        <v>0.25</v>
      </c>
      <c r="E16" s="336">
        <v>0.02</v>
      </c>
      <c r="F16" s="336">
        <v>0.05</v>
      </c>
      <c r="H16" s="614"/>
      <c r="I16" s="663"/>
    </row>
    <row r="17" spans="6:6" ht="12" customHeight="1" x14ac:dyDescent="0.25"/>
    <row r="19" spans="6:6" x14ac:dyDescent="0.25">
      <c r="F19" s="665"/>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J35"/>
  <sheetViews>
    <sheetView showGridLines="0" zoomScaleNormal="100" zoomScaleSheetLayoutView="115" workbookViewId="0"/>
  </sheetViews>
  <sheetFormatPr baseColWidth="10" defaultColWidth="13.5" defaultRowHeight="13.5" x14ac:dyDescent="0.25"/>
  <cols>
    <col min="1" max="1" width="34.5" style="59" customWidth="1"/>
    <col min="2" max="6" width="10.83203125" style="308" customWidth="1"/>
    <col min="7" max="7" width="0.5" style="309" customWidth="1"/>
    <col min="8" max="10" width="8.1640625" style="308" customWidth="1"/>
    <col min="11" max="16384" width="13.5" style="308"/>
  </cols>
  <sheetData>
    <row r="1" spans="1:10" ht="36" customHeight="1" x14ac:dyDescent="0.25"/>
    <row r="2" spans="1:10" s="589" customFormat="1" ht="28.15" customHeight="1" x14ac:dyDescent="0.2">
      <c r="A2" s="959" t="s">
        <v>610</v>
      </c>
      <c r="B2" s="959"/>
      <c r="C2" s="959"/>
      <c r="D2" s="959"/>
      <c r="E2" s="960"/>
      <c r="F2" s="960"/>
      <c r="G2" s="959"/>
      <c r="H2" s="959"/>
      <c r="I2" s="893" t="s">
        <v>345</v>
      </c>
      <c r="J2" s="893"/>
    </row>
    <row r="3" spans="1:10" ht="13.9" customHeight="1" x14ac:dyDescent="0.25">
      <c r="A3" s="310"/>
      <c r="B3" s="310"/>
      <c r="C3" s="310"/>
      <c r="D3" s="310"/>
      <c r="E3" s="310"/>
      <c r="F3" s="310"/>
      <c r="G3" s="310"/>
      <c r="H3" s="310"/>
      <c r="I3" s="311"/>
      <c r="J3" s="311"/>
    </row>
    <row r="4" spans="1:10" ht="13.9" customHeight="1" x14ac:dyDescent="0.25">
      <c r="A4" s="312"/>
      <c r="B4" s="171">
        <v>2018</v>
      </c>
      <c r="C4" s="171"/>
      <c r="D4" s="171">
        <v>2019</v>
      </c>
      <c r="E4" s="171"/>
      <c r="F4" s="171"/>
      <c r="G4" s="313"/>
      <c r="H4" s="958" t="s">
        <v>161</v>
      </c>
      <c r="I4" s="958"/>
      <c r="J4" s="958"/>
    </row>
    <row r="5" spans="1:10" ht="30" customHeight="1" x14ac:dyDescent="0.25">
      <c r="A5" s="60"/>
      <c r="B5" s="61" t="s">
        <v>714</v>
      </c>
      <c r="C5" s="61" t="s">
        <v>715</v>
      </c>
      <c r="D5" s="61" t="s">
        <v>716</v>
      </c>
      <c r="E5" s="61" t="s">
        <v>717</v>
      </c>
      <c r="F5" s="61" t="s">
        <v>714</v>
      </c>
      <c r="G5" s="62"/>
      <c r="H5" s="63" t="s">
        <v>346</v>
      </c>
      <c r="I5" s="63" t="s">
        <v>163</v>
      </c>
      <c r="J5" s="63" t="s">
        <v>164</v>
      </c>
    </row>
    <row r="6" spans="1:10" ht="12" customHeight="1" x14ac:dyDescent="0.25">
      <c r="A6" s="64"/>
      <c r="B6" s="65"/>
      <c r="G6" s="62"/>
      <c r="H6" s="66"/>
      <c r="I6" s="66"/>
      <c r="J6" s="66"/>
    </row>
    <row r="7" spans="1:10" ht="12" customHeight="1" x14ac:dyDescent="0.25">
      <c r="A7" s="314" t="s">
        <v>611</v>
      </c>
      <c r="B7" s="315"/>
      <c r="G7" s="316"/>
      <c r="H7" s="182"/>
      <c r="I7" s="182"/>
      <c r="J7" s="182"/>
    </row>
    <row r="8" spans="1:10" ht="12" customHeight="1" x14ac:dyDescent="0.25">
      <c r="A8" s="317" t="s">
        <v>347</v>
      </c>
      <c r="B8" s="318">
        <v>445</v>
      </c>
      <c r="C8" s="318">
        <v>429</v>
      </c>
      <c r="D8" s="318">
        <v>396</v>
      </c>
      <c r="E8" s="318">
        <v>403</v>
      </c>
      <c r="F8" s="318">
        <v>392</v>
      </c>
      <c r="G8" s="316"/>
      <c r="H8" s="888">
        <v>-2.73</v>
      </c>
      <c r="I8" s="888">
        <v>-11.91</v>
      </c>
      <c r="J8" s="888">
        <v>-8.6199999999999992</v>
      </c>
    </row>
    <row r="9" spans="1:10" ht="12" customHeight="1" x14ac:dyDescent="0.25">
      <c r="A9" s="317" t="s">
        <v>348</v>
      </c>
      <c r="B9" s="318">
        <v>586</v>
      </c>
      <c r="C9" s="318">
        <v>595</v>
      </c>
      <c r="D9" s="318">
        <v>604</v>
      </c>
      <c r="E9" s="318">
        <v>617</v>
      </c>
      <c r="F9" s="318">
        <v>625</v>
      </c>
      <c r="G9" s="316"/>
      <c r="H9" s="888">
        <v>1.3</v>
      </c>
      <c r="I9" s="888">
        <v>6.66</v>
      </c>
      <c r="J9" s="888">
        <v>5.04</v>
      </c>
    </row>
    <row r="10" spans="1:10" ht="12" customHeight="1" x14ac:dyDescent="0.25">
      <c r="A10" s="317" t="s">
        <v>349</v>
      </c>
      <c r="B10" s="318">
        <v>1031</v>
      </c>
      <c r="C10" s="318">
        <v>1024</v>
      </c>
      <c r="D10" s="318">
        <v>1000</v>
      </c>
      <c r="E10" s="318">
        <v>1020</v>
      </c>
      <c r="F10" s="318">
        <v>1017</v>
      </c>
      <c r="G10" s="316"/>
      <c r="H10" s="888">
        <v>-0.28999999999999998</v>
      </c>
      <c r="I10" s="888">
        <v>-1.36</v>
      </c>
      <c r="J10" s="888">
        <v>-0.68</v>
      </c>
    </row>
    <row r="11" spans="1:10" ht="12" customHeight="1" x14ac:dyDescent="0.25">
      <c r="A11" s="319"/>
      <c r="B11" s="788"/>
      <c r="C11" s="789"/>
      <c r="D11" s="789"/>
      <c r="E11" s="789"/>
      <c r="F11" s="789"/>
      <c r="G11" s="316"/>
      <c r="H11" s="320"/>
      <c r="I11" s="320"/>
      <c r="J11" s="320"/>
    </row>
    <row r="12" spans="1:10" ht="12" customHeight="1" x14ac:dyDescent="0.25">
      <c r="A12" s="314" t="s">
        <v>639</v>
      </c>
      <c r="B12" s="788"/>
      <c r="C12" s="789"/>
      <c r="D12" s="789"/>
      <c r="E12" s="789"/>
      <c r="F12" s="789"/>
      <c r="G12" s="316"/>
      <c r="H12" s="182"/>
      <c r="I12" s="182"/>
      <c r="J12" s="182"/>
    </row>
    <row r="13" spans="1:10" ht="12" customHeight="1" x14ac:dyDescent="0.25">
      <c r="A13" s="317" t="s">
        <v>347</v>
      </c>
      <c r="B13" s="318">
        <v>593081</v>
      </c>
      <c r="C13" s="318">
        <v>547517</v>
      </c>
      <c r="D13" s="318">
        <v>546485</v>
      </c>
      <c r="E13" s="318">
        <v>500154</v>
      </c>
      <c r="F13" s="318">
        <v>488522</v>
      </c>
      <c r="G13" s="316"/>
      <c r="H13" s="185">
        <v>-2.33</v>
      </c>
      <c r="I13" s="185">
        <v>-17.63</v>
      </c>
      <c r="J13" s="185">
        <v>-10.78</v>
      </c>
    </row>
    <row r="14" spans="1:10" ht="12" customHeight="1" x14ac:dyDescent="0.25">
      <c r="A14" s="317" t="s">
        <v>348</v>
      </c>
      <c r="B14" s="318">
        <v>2443073</v>
      </c>
      <c r="C14" s="318">
        <v>2625165</v>
      </c>
      <c r="D14" s="318">
        <v>2687499</v>
      </c>
      <c r="E14" s="318">
        <v>2646999</v>
      </c>
      <c r="F14" s="318">
        <v>2655898</v>
      </c>
      <c r="G14" s="316"/>
      <c r="H14" s="185">
        <v>0.34</v>
      </c>
      <c r="I14" s="185">
        <v>8.7100000000000009</v>
      </c>
      <c r="J14" s="185">
        <v>1.17</v>
      </c>
    </row>
    <row r="15" spans="1:10" ht="12" customHeight="1" x14ac:dyDescent="0.25">
      <c r="A15" s="317" t="s">
        <v>349</v>
      </c>
      <c r="B15" s="318">
        <v>3036154</v>
      </c>
      <c r="C15" s="318">
        <v>3172682</v>
      </c>
      <c r="D15" s="318">
        <v>3233984</v>
      </c>
      <c r="E15" s="318">
        <v>3147153</v>
      </c>
      <c r="F15" s="318">
        <v>3144420</v>
      </c>
      <c r="G15" s="316"/>
      <c r="H15" s="185">
        <v>-0.09</v>
      </c>
      <c r="I15" s="185">
        <v>3.57</v>
      </c>
      <c r="J15" s="185">
        <v>-0.89</v>
      </c>
    </row>
    <row r="16" spans="1:10" ht="12" customHeight="1" x14ac:dyDescent="0.25">
      <c r="A16" s="319"/>
      <c r="B16" s="788"/>
      <c r="C16" s="789"/>
      <c r="D16" s="789"/>
      <c r="E16" s="789"/>
      <c r="F16" s="789"/>
      <c r="G16" s="64"/>
      <c r="H16" s="790"/>
      <c r="I16" s="790"/>
      <c r="J16" s="790"/>
    </row>
    <row r="17" spans="1:10" ht="12" customHeight="1" x14ac:dyDescent="0.25">
      <c r="A17" s="314" t="s">
        <v>651</v>
      </c>
      <c r="B17" s="788"/>
      <c r="C17" s="789"/>
      <c r="D17" s="789"/>
      <c r="E17" s="789"/>
      <c r="F17" s="789"/>
      <c r="G17" s="321"/>
      <c r="H17" s="182"/>
      <c r="I17" s="182"/>
      <c r="J17" s="182"/>
    </row>
    <row r="18" spans="1:10" ht="12" customHeight="1" x14ac:dyDescent="0.25">
      <c r="A18" s="317" t="s">
        <v>347</v>
      </c>
      <c r="B18" s="318">
        <v>34852887</v>
      </c>
      <c r="C18" s="318">
        <v>34237058</v>
      </c>
      <c r="D18" s="318">
        <v>36028553</v>
      </c>
      <c r="E18" s="318">
        <v>36796229</v>
      </c>
      <c r="F18" s="318">
        <v>30010570</v>
      </c>
      <c r="G18" s="316"/>
      <c r="H18" s="185">
        <v>-18.440000000000001</v>
      </c>
      <c r="I18" s="185">
        <v>-13.89</v>
      </c>
      <c r="J18" s="185">
        <v>-12.34</v>
      </c>
    </row>
    <row r="19" spans="1:10" ht="12" customHeight="1" x14ac:dyDescent="0.25">
      <c r="A19" s="317" t="s">
        <v>348</v>
      </c>
      <c r="B19" s="318">
        <v>141938444</v>
      </c>
      <c r="C19" s="318">
        <v>128464861</v>
      </c>
      <c r="D19" s="318">
        <v>141887400</v>
      </c>
      <c r="E19" s="318">
        <v>144179568</v>
      </c>
      <c r="F19" s="318">
        <v>147355644</v>
      </c>
      <c r="G19" s="316"/>
      <c r="H19" s="185">
        <v>2.2000000000000002</v>
      </c>
      <c r="I19" s="185">
        <v>3.82</v>
      </c>
      <c r="J19" s="185">
        <v>14.71</v>
      </c>
    </row>
    <row r="20" spans="1:10" ht="12" customHeight="1" x14ac:dyDescent="0.25">
      <c r="A20" s="317" t="s">
        <v>349</v>
      </c>
      <c r="B20" s="318">
        <v>176791331</v>
      </c>
      <c r="C20" s="318">
        <v>162701919</v>
      </c>
      <c r="D20" s="318">
        <v>177915953</v>
      </c>
      <c r="E20" s="318">
        <v>180975797</v>
      </c>
      <c r="F20" s="318">
        <v>177366214</v>
      </c>
      <c r="G20" s="316"/>
      <c r="H20" s="185">
        <v>-1.99</v>
      </c>
      <c r="I20" s="185">
        <v>0.33</v>
      </c>
      <c r="J20" s="185">
        <v>9.01</v>
      </c>
    </row>
    <row r="21" spans="1:10" ht="12" customHeight="1" x14ac:dyDescent="0.25">
      <c r="A21" s="319"/>
      <c r="B21" s="322"/>
      <c r="C21" s="789"/>
      <c r="D21" s="789"/>
      <c r="E21" s="789"/>
      <c r="F21" s="789"/>
      <c r="G21" s="316"/>
      <c r="H21" s="323"/>
      <c r="I21" s="323"/>
      <c r="J21" s="323"/>
    </row>
    <row r="22" spans="1:10" ht="12" customHeight="1" x14ac:dyDescent="0.25">
      <c r="A22" s="324" t="s">
        <v>350</v>
      </c>
      <c r="B22" s="322"/>
      <c r="C22" s="789"/>
      <c r="D22" s="789"/>
      <c r="E22" s="789"/>
      <c r="F22" s="789"/>
      <c r="G22" s="316"/>
      <c r="H22" s="323"/>
      <c r="I22" s="323"/>
      <c r="J22" s="323"/>
    </row>
    <row r="23" spans="1:10" ht="12" customHeight="1" x14ac:dyDescent="0.25">
      <c r="A23" s="317" t="s">
        <v>351</v>
      </c>
      <c r="B23" s="318">
        <v>444</v>
      </c>
      <c r="C23" s="318">
        <v>447</v>
      </c>
      <c r="D23" s="318">
        <v>455</v>
      </c>
      <c r="E23" s="318">
        <v>457</v>
      </c>
      <c r="F23" s="318">
        <v>461</v>
      </c>
      <c r="G23" s="316"/>
      <c r="H23" s="185">
        <v>0.88</v>
      </c>
      <c r="I23" s="185">
        <v>3.83</v>
      </c>
      <c r="J23" s="185">
        <v>3.13</v>
      </c>
    </row>
    <row r="24" spans="1:10" ht="12" customHeight="1" x14ac:dyDescent="0.25">
      <c r="A24" s="317" t="s">
        <v>352</v>
      </c>
      <c r="B24" s="318">
        <v>270</v>
      </c>
      <c r="C24" s="318">
        <v>263</v>
      </c>
      <c r="D24" s="318">
        <v>233</v>
      </c>
      <c r="E24" s="318">
        <v>234</v>
      </c>
      <c r="F24" s="318">
        <v>221</v>
      </c>
      <c r="G24" s="316"/>
      <c r="H24" s="185">
        <v>-5.56</v>
      </c>
      <c r="I24" s="185">
        <v>-18.149999999999999</v>
      </c>
      <c r="J24" s="185">
        <v>-15.97</v>
      </c>
    </row>
    <row r="25" spans="1:10" ht="12" customHeight="1" x14ac:dyDescent="0.25">
      <c r="A25" s="317" t="s">
        <v>353</v>
      </c>
      <c r="B25" s="318">
        <v>200</v>
      </c>
      <c r="C25" s="318">
        <v>200</v>
      </c>
      <c r="D25" s="318">
        <v>200</v>
      </c>
      <c r="E25" s="318">
        <v>211</v>
      </c>
      <c r="F25" s="318">
        <v>216</v>
      </c>
      <c r="G25" s="316"/>
      <c r="H25" s="185">
        <v>2.37</v>
      </c>
      <c r="I25" s="185">
        <v>8</v>
      </c>
      <c r="J25" s="185">
        <v>8</v>
      </c>
    </row>
    <row r="26" spans="1:10" ht="12" customHeight="1" x14ac:dyDescent="0.25">
      <c r="A26" s="317" t="s">
        <v>354</v>
      </c>
      <c r="B26" s="318">
        <v>41</v>
      </c>
      <c r="C26" s="318">
        <v>42</v>
      </c>
      <c r="D26" s="318">
        <v>43</v>
      </c>
      <c r="E26" s="318">
        <v>46</v>
      </c>
      <c r="F26" s="318">
        <v>47</v>
      </c>
      <c r="G26" s="316"/>
      <c r="H26" s="185">
        <v>2.17</v>
      </c>
      <c r="I26" s="185">
        <v>14.63</v>
      </c>
      <c r="J26" s="185">
        <v>11.9</v>
      </c>
    </row>
    <row r="27" spans="1:10" ht="12" customHeight="1" x14ac:dyDescent="0.25">
      <c r="A27" s="317" t="s">
        <v>355</v>
      </c>
      <c r="B27" s="318">
        <v>31</v>
      </c>
      <c r="C27" s="318">
        <v>27</v>
      </c>
      <c r="D27" s="318">
        <v>25</v>
      </c>
      <c r="E27" s="318">
        <v>25</v>
      </c>
      <c r="F27" s="318">
        <v>24</v>
      </c>
      <c r="G27" s="316"/>
      <c r="H27" s="185">
        <v>-4</v>
      </c>
      <c r="I27" s="185">
        <v>-22.58</v>
      </c>
      <c r="J27" s="185">
        <v>-11.11</v>
      </c>
    </row>
    <row r="28" spans="1:10" ht="12" customHeight="1" x14ac:dyDescent="0.25">
      <c r="A28" s="317" t="s">
        <v>356</v>
      </c>
      <c r="B28" s="318">
        <v>2</v>
      </c>
      <c r="C28" s="318">
        <v>2</v>
      </c>
      <c r="D28" s="318">
        <v>2</v>
      </c>
      <c r="E28" s="318">
        <v>2</v>
      </c>
      <c r="F28" s="318">
        <v>4</v>
      </c>
      <c r="G28" s="316"/>
      <c r="H28" s="185">
        <v>100</v>
      </c>
      <c r="I28" s="185">
        <v>100</v>
      </c>
      <c r="J28" s="185">
        <v>100</v>
      </c>
    </row>
    <row r="29" spans="1:10" ht="12" customHeight="1" x14ac:dyDescent="0.25">
      <c r="A29" s="317" t="s">
        <v>357</v>
      </c>
      <c r="B29" s="318">
        <v>24</v>
      </c>
      <c r="C29" s="318">
        <v>24</v>
      </c>
      <c r="D29" s="318">
        <v>23</v>
      </c>
      <c r="E29" s="318">
        <v>25</v>
      </c>
      <c r="F29" s="318">
        <v>25</v>
      </c>
      <c r="G29" s="316"/>
      <c r="H29" s="185">
        <v>0</v>
      </c>
      <c r="I29" s="185">
        <v>4.17</v>
      </c>
      <c r="J29" s="185">
        <v>4.17</v>
      </c>
    </row>
    <row r="30" spans="1:10" ht="12" customHeight="1" x14ac:dyDescent="0.25">
      <c r="A30" s="317" t="s">
        <v>358</v>
      </c>
      <c r="B30" s="318">
        <v>5</v>
      </c>
      <c r="C30" s="318">
        <v>5</v>
      </c>
      <c r="D30" s="318">
        <v>5</v>
      </c>
      <c r="E30" s="318">
        <v>5</v>
      </c>
      <c r="F30" s="318">
        <v>4</v>
      </c>
      <c r="G30" s="316"/>
      <c r="H30" s="185">
        <v>-20</v>
      </c>
      <c r="I30" s="185">
        <v>-20</v>
      </c>
      <c r="J30" s="185">
        <v>-20</v>
      </c>
    </row>
    <row r="31" spans="1:10" ht="12" customHeight="1" x14ac:dyDescent="0.25">
      <c r="A31" s="317" t="s">
        <v>702</v>
      </c>
      <c r="B31" s="318">
        <v>1</v>
      </c>
      <c r="C31" s="318">
        <v>1</v>
      </c>
      <c r="D31" s="318">
        <v>1</v>
      </c>
      <c r="E31" s="318">
        <v>1</v>
      </c>
      <c r="F31" s="318">
        <v>1</v>
      </c>
      <c r="G31" s="316"/>
      <c r="H31" s="185">
        <v>0</v>
      </c>
      <c r="I31" s="185">
        <v>0</v>
      </c>
      <c r="J31" s="185">
        <v>0</v>
      </c>
    </row>
    <row r="32" spans="1:10" ht="12" customHeight="1" x14ac:dyDescent="0.25">
      <c r="A32" s="317" t="s">
        <v>703</v>
      </c>
      <c r="B32" s="318">
        <v>9</v>
      </c>
      <c r="C32" s="318">
        <v>9</v>
      </c>
      <c r="D32" s="318">
        <v>9</v>
      </c>
      <c r="E32" s="318">
        <v>10</v>
      </c>
      <c r="F32" s="318">
        <v>10</v>
      </c>
      <c r="G32" s="316"/>
      <c r="H32" s="185">
        <v>0</v>
      </c>
      <c r="I32" s="185">
        <v>11.11</v>
      </c>
      <c r="J32" s="185">
        <v>11.11</v>
      </c>
    </row>
    <row r="33" spans="1:10" ht="12" customHeight="1" x14ac:dyDescent="0.25">
      <c r="A33" s="325" t="s">
        <v>704</v>
      </c>
      <c r="B33" s="326">
        <v>4</v>
      </c>
      <c r="C33" s="326">
        <v>4</v>
      </c>
      <c r="D33" s="326">
        <v>4</v>
      </c>
      <c r="E33" s="326">
        <v>4</v>
      </c>
      <c r="F33" s="326">
        <v>4</v>
      </c>
      <c r="G33" s="327"/>
      <c r="H33" s="189">
        <v>0</v>
      </c>
      <c r="I33" s="189">
        <v>0</v>
      </c>
      <c r="J33" s="189">
        <v>0</v>
      </c>
    </row>
    <row r="34" spans="1:10" customFormat="1" ht="30" customHeight="1" x14ac:dyDescent="0.2">
      <c r="A34" s="962" t="s">
        <v>709</v>
      </c>
      <c r="B34" s="962"/>
      <c r="C34" s="962"/>
      <c r="D34" s="962"/>
      <c r="E34" s="962"/>
      <c r="F34" s="962"/>
      <c r="G34" s="962"/>
      <c r="H34" s="962"/>
      <c r="I34" s="962"/>
      <c r="J34" s="962"/>
    </row>
    <row r="35" spans="1:10" customFormat="1" ht="30" customHeight="1" x14ac:dyDescent="0.2">
      <c r="A35" s="961" t="s">
        <v>670</v>
      </c>
      <c r="B35" s="961"/>
      <c r="C35" s="961"/>
      <c r="D35" s="961"/>
      <c r="E35" s="961"/>
      <c r="F35" s="961"/>
      <c r="G35" s="961"/>
      <c r="H35" s="961"/>
      <c r="I35" s="961"/>
      <c r="J35" s="961"/>
    </row>
  </sheetData>
  <mergeCells count="5">
    <mergeCell ref="H4:J4"/>
    <mergeCell ref="A2:H2"/>
    <mergeCell ref="I2:J2"/>
    <mergeCell ref="A35:J35"/>
    <mergeCell ref="A34:J34"/>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J33"/>
  <sheetViews>
    <sheetView showGridLines="0" zoomScaleNormal="100" zoomScaleSheetLayoutView="115" workbookViewId="0"/>
  </sheetViews>
  <sheetFormatPr baseColWidth="10" defaultColWidth="13.5" defaultRowHeight="13.5" x14ac:dyDescent="0.25"/>
  <cols>
    <col min="1" max="1" width="34.33203125" style="615" customWidth="1"/>
    <col min="2" max="6" width="10.83203125" style="287" customWidth="1"/>
    <col min="7" max="7" width="0.5" style="288" customWidth="1"/>
    <col min="8" max="10" width="8.1640625" style="287" customWidth="1"/>
    <col min="11" max="16384" width="13.5" style="287"/>
  </cols>
  <sheetData>
    <row r="1" spans="1:10" ht="36" customHeight="1" x14ac:dyDescent="0.25"/>
    <row r="2" spans="1:10" s="588" customFormat="1" ht="28.15" customHeight="1" x14ac:dyDescent="0.2">
      <c r="A2" s="964" t="s">
        <v>640</v>
      </c>
      <c r="B2" s="964"/>
      <c r="C2" s="964"/>
      <c r="D2" s="964"/>
      <c r="E2" s="965"/>
      <c r="F2" s="965"/>
      <c r="G2" s="964"/>
      <c r="H2" s="964"/>
      <c r="I2" s="893" t="s">
        <v>359</v>
      </c>
      <c r="J2" s="893"/>
    </row>
    <row r="3" spans="1:10" ht="13.9" customHeight="1" x14ac:dyDescent="0.25">
      <c r="A3" s="289" t="s">
        <v>652</v>
      </c>
      <c r="B3" s="290"/>
      <c r="C3" s="290"/>
      <c r="D3" s="290"/>
      <c r="E3" s="290"/>
      <c r="F3" s="290"/>
      <c r="G3" s="290"/>
      <c r="H3" s="290"/>
      <c r="I3" s="290"/>
      <c r="J3" s="290"/>
    </row>
    <row r="4" spans="1:10" ht="13.9" customHeight="1" x14ac:dyDescent="0.25">
      <c r="A4" s="616"/>
      <c r="B4" s="171">
        <v>2018</v>
      </c>
      <c r="C4" s="171"/>
      <c r="D4" s="171">
        <v>2019</v>
      </c>
      <c r="E4" s="171"/>
      <c r="F4" s="171"/>
      <c r="G4" s="292"/>
      <c r="H4" s="963" t="s">
        <v>161</v>
      </c>
      <c r="I4" s="963"/>
      <c r="J4" s="963"/>
    </row>
    <row r="5" spans="1:10" ht="30" customHeight="1" x14ac:dyDescent="0.25">
      <c r="A5" s="293"/>
      <c r="B5" s="54" t="s">
        <v>714</v>
      </c>
      <c r="C5" s="54" t="s">
        <v>715</v>
      </c>
      <c r="D5" s="54" t="s">
        <v>716</v>
      </c>
      <c r="E5" s="54" t="s">
        <v>717</v>
      </c>
      <c r="F5" s="54" t="s">
        <v>714</v>
      </c>
      <c r="G5" s="55"/>
      <c r="H5" s="56" t="s">
        <v>162</v>
      </c>
      <c r="I5" s="56" t="s">
        <v>163</v>
      </c>
      <c r="J5" s="56" t="s">
        <v>164</v>
      </c>
    </row>
    <row r="6" spans="1:10" ht="12" customHeight="1" x14ac:dyDescent="0.25">
      <c r="A6" s="295"/>
      <c r="B6" s="57"/>
      <c r="C6" s="57"/>
      <c r="D6" s="57"/>
      <c r="E6" s="57"/>
      <c r="F6" s="57"/>
      <c r="G6" s="55"/>
      <c r="H6" s="58"/>
      <c r="I6" s="58"/>
      <c r="J6" s="58"/>
    </row>
    <row r="7" spans="1:10" ht="12" customHeight="1" x14ac:dyDescent="0.25">
      <c r="A7" s="617" t="s">
        <v>360</v>
      </c>
      <c r="G7" s="295"/>
      <c r="H7" s="306"/>
      <c r="I7" s="306"/>
      <c r="J7" s="306"/>
    </row>
    <row r="8" spans="1:10" s="300" customFormat="1" ht="12" customHeight="1" x14ac:dyDescent="0.25">
      <c r="A8" s="618" t="s">
        <v>361</v>
      </c>
      <c r="B8" s="298">
        <v>267</v>
      </c>
      <c r="C8" s="298">
        <v>256</v>
      </c>
      <c r="D8" s="298">
        <v>259</v>
      </c>
      <c r="E8" s="298">
        <v>267</v>
      </c>
      <c r="F8" s="298">
        <v>264</v>
      </c>
      <c r="G8" s="299"/>
      <c r="H8" s="185">
        <v>-1.1200000000000001</v>
      </c>
      <c r="I8" s="185">
        <v>-1.1200000000000001</v>
      </c>
      <c r="J8" s="185">
        <v>3.13</v>
      </c>
    </row>
    <row r="9" spans="1:10" s="300" customFormat="1" ht="12" customHeight="1" x14ac:dyDescent="0.25">
      <c r="A9" s="618" t="s">
        <v>362</v>
      </c>
      <c r="B9" s="298">
        <v>64</v>
      </c>
      <c r="C9" s="298">
        <v>68</v>
      </c>
      <c r="D9" s="298">
        <v>65</v>
      </c>
      <c r="E9" s="298">
        <v>79</v>
      </c>
      <c r="F9" s="298">
        <v>72</v>
      </c>
      <c r="G9" s="299"/>
      <c r="H9" s="185">
        <v>-8.86</v>
      </c>
      <c r="I9" s="185">
        <v>12.5</v>
      </c>
      <c r="J9" s="185">
        <v>5.88</v>
      </c>
    </row>
    <row r="10" spans="1:10" s="300" customFormat="1" ht="12" customHeight="1" x14ac:dyDescent="0.25">
      <c r="A10" s="618" t="s">
        <v>363</v>
      </c>
      <c r="B10" s="298">
        <v>55</v>
      </c>
      <c r="C10" s="298">
        <v>51</v>
      </c>
      <c r="D10" s="298">
        <v>61</v>
      </c>
      <c r="E10" s="298">
        <v>46</v>
      </c>
      <c r="F10" s="298">
        <v>49</v>
      </c>
      <c r="G10" s="299"/>
      <c r="H10" s="185">
        <v>6.52</v>
      </c>
      <c r="I10" s="185">
        <v>-10.91</v>
      </c>
      <c r="J10" s="185">
        <v>-3.92</v>
      </c>
    </row>
    <row r="11" spans="1:10" s="300" customFormat="1" ht="12" customHeight="1" x14ac:dyDescent="0.25">
      <c r="A11" s="618" t="s">
        <v>364</v>
      </c>
      <c r="B11" s="298">
        <v>54</v>
      </c>
      <c r="C11" s="298">
        <v>49</v>
      </c>
      <c r="D11" s="298">
        <v>53</v>
      </c>
      <c r="E11" s="298">
        <v>55</v>
      </c>
      <c r="F11" s="298">
        <v>61</v>
      </c>
      <c r="G11" s="299"/>
      <c r="H11" s="185">
        <v>10.91</v>
      </c>
      <c r="I11" s="185">
        <v>12.96</v>
      </c>
      <c r="J11" s="185">
        <v>24.49</v>
      </c>
    </row>
    <row r="12" spans="1:10" s="300" customFormat="1" ht="12" customHeight="1" x14ac:dyDescent="0.25">
      <c r="A12" s="618" t="s">
        <v>365</v>
      </c>
      <c r="B12" s="298">
        <v>48</v>
      </c>
      <c r="C12" s="298">
        <v>54</v>
      </c>
      <c r="D12" s="298">
        <v>43</v>
      </c>
      <c r="E12" s="298">
        <v>49</v>
      </c>
      <c r="F12" s="298">
        <v>52</v>
      </c>
      <c r="G12" s="299"/>
      <c r="H12" s="185">
        <v>6.12</v>
      </c>
      <c r="I12" s="185">
        <v>8.33</v>
      </c>
      <c r="J12" s="185">
        <v>-3.7</v>
      </c>
    </row>
    <row r="13" spans="1:10" s="300" customFormat="1" ht="12" customHeight="1" x14ac:dyDescent="0.25">
      <c r="A13" s="618" t="s">
        <v>366</v>
      </c>
      <c r="B13" s="298">
        <v>39</v>
      </c>
      <c r="C13" s="298">
        <v>41</v>
      </c>
      <c r="D13" s="298">
        <v>41</v>
      </c>
      <c r="E13" s="298">
        <v>32</v>
      </c>
      <c r="F13" s="298">
        <v>37</v>
      </c>
      <c r="G13" s="299"/>
      <c r="H13" s="185">
        <v>15.63</v>
      </c>
      <c r="I13" s="185">
        <v>-5.13</v>
      </c>
      <c r="J13" s="185">
        <v>-9.76</v>
      </c>
    </row>
    <row r="14" spans="1:10" s="300" customFormat="1" ht="12" customHeight="1" x14ac:dyDescent="0.25">
      <c r="A14" s="618" t="s">
        <v>367</v>
      </c>
      <c r="B14" s="298">
        <v>33</v>
      </c>
      <c r="C14" s="298">
        <v>34</v>
      </c>
      <c r="D14" s="298">
        <v>36</v>
      </c>
      <c r="E14" s="298">
        <v>35</v>
      </c>
      <c r="F14" s="298">
        <v>28</v>
      </c>
      <c r="G14" s="299"/>
      <c r="H14" s="185">
        <v>-20</v>
      </c>
      <c r="I14" s="185">
        <v>-15.15</v>
      </c>
      <c r="J14" s="185">
        <v>-17.649999999999999</v>
      </c>
    </row>
    <row r="15" spans="1:10" s="300" customFormat="1" ht="12" customHeight="1" x14ac:dyDescent="0.25">
      <c r="A15" s="618" t="s">
        <v>368</v>
      </c>
      <c r="B15" s="298">
        <v>51</v>
      </c>
      <c r="C15" s="298">
        <v>53</v>
      </c>
      <c r="D15" s="298">
        <v>52</v>
      </c>
      <c r="E15" s="298">
        <v>52</v>
      </c>
      <c r="F15" s="298">
        <v>51</v>
      </c>
      <c r="G15" s="299"/>
      <c r="H15" s="185">
        <v>-1.92</v>
      </c>
      <c r="I15" s="185">
        <v>0</v>
      </c>
      <c r="J15" s="185">
        <v>-3.77</v>
      </c>
    </row>
    <row r="16" spans="1:10" s="300" customFormat="1" ht="12" customHeight="1" x14ac:dyDescent="0.25">
      <c r="A16" s="618" t="s">
        <v>369</v>
      </c>
      <c r="B16" s="298">
        <v>61</v>
      </c>
      <c r="C16" s="298">
        <v>59</v>
      </c>
      <c r="D16" s="298">
        <v>51</v>
      </c>
      <c r="E16" s="298">
        <v>49</v>
      </c>
      <c r="F16" s="298">
        <v>60</v>
      </c>
      <c r="G16" s="299"/>
      <c r="H16" s="185">
        <v>22.45</v>
      </c>
      <c r="I16" s="185">
        <v>-1.64</v>
      </c>
      <c r="J16" s="185">
        <v>1.69</v>
      </c>
    </row>
    <row r="17" spans="1:10" s="300" customFormat="1" ht="12" customHeight="1" x14ac:dyDescent="0.25">
      <c r="A17" s="618" t="s">
        <v>282</v>
      </c>
      <c r="B17" s="298">
        <v>672</v>
      </c>
      <c r="C17" s="298">
        <v>665</v>
      </c>
      <c r="D17" s="298">
        <v>661</v>
      </c>
      <c r="E17" s="298">
        <v>664</v>
      </c>
      <c r="F17" s="298">
        <v>674</v>
      </c>
      <c r="G17" s="299"/>
      <c r="H17" s="185">
        <v>1.51</v>
      </c>
      <c r="I17" s="185">
        <v>0.3</v>
      </c>
      <c r="J17" s="185">
        <v>1.35</v>
      </c>
    </row>
    <row r="18" spans="1:10" s="300" customFormat="1" ht="12" customHeight="1" x14ac:dyDescent="0.25">
      <c r="A18" s="619"/>
      <c r="B18" s="307"/>
      <c r="C18" s="791"/>
      <c r="D18" s="791"/>
      <c r="E18" s="791"/>
      <c r="F18" s="791"/>
      <c r="G18" s="291"/>
      <c r="H18" s="792"/>
      <c r="I18" s="792"/>
      <c r="J18" s="792"/>
    </row>
    <row r="19" spans="1:10" ht="12" customHeight="1" x14ac:dyDescent="0.25">
      <c r="A19" s="617" t="s">
        <v>370</v>
      </c>
      <c r="B19" s="304"/>
      <c r="C19" s="788"/>
      <c r="D19" s="788"/>
      <c r="E19" s="788"/>
      <c r="F19" s="788"/>
      <c r="G19" s="295"/>
      <c r="H19" s="301"/>
      <c r="I19" s="301"/>
      <c r="J19" s="301"/>
    </row>
    <row r="20" spans="1:10" ht="12" customHeight="1" x14ac:dyDescent="0.25">
      <c r="A20" s="618" t="s">
        <v>361</v>
      </c>
      <c r="B20" s="298">
        <v>178734404.35924</v>
      </c>
      <c r="C20" s="298">
        <v>160575754.04504013</v>
      </c>
      <c r="D20" s="298">
        <v>175724212.16943988</v>
      </c>
      <c r="E20" s="298">
        <v>178653996</v>
      </c>
      <c r="F20" s="298">
        <v>175127279</v>
      </c>
      <c r="G20" s="299"/>
      <c r="H20" s="185">
        <v>-1.97</v>
      </c>
      <c r="I20" s="185">
        <v>-2.02</v>
      </c>
      <c r="J20" s="185">
        <v>9.06</v>
      </c>
    </row>
    <row r="21" spans="1:10" ht="12" customHeight="1" x14ac:dyDescent="0.25">
      <c r="A21" s="618" t="s">
        <v>362</v>
      </c>
      <c r="B21" s="298">
        <v>1324018.0232799996</v>
      </c>
      <c r="C21" s="298">
        <v>1322322.7947799999</v>
      </c>
      <c r="D21" s="298">
        <v>1281733.67536</v>
      </c>
      <c r="E21" s="298">
        <v>1551359</v>
      </c>
      <c r="F21" s="298">
        <v>1383967</v>
      </c>
      <c r="G21" s="299"/>
      <c r="H21" s="185">
        <v>-10.79</v>
      </c>
      <c r="I21" s="185">
        <v>4.53</v>
      </c>
      <c r="J21" s="185">
        <v>4.66</v>
      </c>
    </row>
    <row r="22" spans="1:10" ht="12" customHeight="1" x14ac:dyDescent="0.25">
      <c r="A22" s="618" t="s">
        <v>363</v>
      </c>
      <c r="B22" s="298">
        <v>478531.64272999996</v>
      </c>
      <c r="C22" s="298">
        <v>432510.4852600001</v>
      </c>
      <c r="D22" s="298">
        <v>542644.96386000013</v>
      </c>
      <c r="E22" s="298">
        <v>388139</v>
      </c>
      <c r="F22" s="298">
        <v>432443</v>
      </c>
      <c r="G22" s="299"/>
      <c r="H22" s="185">
        <v>11.41</v>
      </c>
      <c r="I22" s="185">
        <v>-9.6300000000000008</v>
      </c>
      <c r="J22" s="185">
        <v>-0.02</v>
      </c>
    </row>
    <row r="23" spans="1:10" ht="12" customHeight="1" x14ac:dyDescent="0.25">
      <c r="A23" s="618" t="s">
        <v>364</v>
      </c>
      <c r="B23" s="298">
        <v>231076.01126000003</v>
      </c>
      <c r="C23" s="298">
        <v>201241.73610999997</v>
      </c>
      <c r="D23" s="298">
        <v>224184.56426000004</v>
      </c>
      <c r="E23" s="298">
        <v>230302</v>
      </c>
      <c r="F23" s="298">
        <v>268865</v>
      </c>
      <c r="G23" s="299"/>
      <c r="H23" s="185">
        <v>16.739999999999998</v>
      </c>
      <c r="I23" s="185">
        <v>16.350000000000001</v>
      </c>
      <c r="J23" s="185">
        <v>33.6</v>
      </c>
    </row>
    <row r="24" spans="1:10" ht="12" customHeight="1" x14ac:dyDescent="0.25">
      <c r="A24" s="618" t="s">
        <v>365</v>
      </c>
      <c r="B24" s="298">
        <v>95950.224700000006</v>
      </c>
      <c r="C24" s="298">
        <v>105970.32449999999</v>
      </c>
      <c r="D24" s="298">
        <v>81550.367759999994</v>
      </c>
      <c r="E24" s="298">
        <v>94095</v>
      </c>
      <c r="F24" s="298">
        <v>96627</v>
      </c>
      <c r="G24" s="299"/>
      <c r="H24" s="185">
        <v>2.69</v>
      </c>
      <c r="I24" s="185">
        <v>0.71</v>
      </c>
      <c r="J24" s="185">
        <v>-8.82</v>
      </c>
    </row>
    <row r="25" spans="1:10" ht="12" customHeight="1" x14ac:dyDescent="0.25">
      <c r="A25" s="618" t="s">
        <v>366</v>
      </c>
      <c r="B25" s="298">
        <v>34205.925569999999</v>
      </c>
      <c r="C25" s="298">
        <v>36494.968939999999</v>
      </c>
      <c r="D25" s="298">
        <v>35015.99005</v>
      </c>
      <c r="E25" s="298">
        <v>30636</v>
      </c>
      <c r="F25" s="298">
        <v>32633</v>
      </c>
      <c r="G25" s="299"/>
      <c r="H25" s="185">
        <v>6.52</v>
      </c>
      <c r="I25" s="185">
        <v>-4.5999999999999996</v>
      </c>
      <c r="J25" s="185">
        <v>-10.58</v>
      </c>
    </row>
    <row r="26" spans="1:10" ht="12" customHeight="1" x14ac:dyDescent="0.25">
      <c r="A26" s="618" t="s">
        <v>367</v>
      </c>
      <c r="B26" s="298">
        <v>14535.440420000004</v>
      </c>
      <c r="C26" s="298">
        <v>15064.794689999999</v>
      </c>
      <c r="D26" s="298">
        <v>15081.320010000001</v>
      </c>
      <c r="E26" s="298">
        <v>15535</v>
      </c>
      <c r="F26" s="298">
        <v>12257</v>
      </c>
      <c r="G26" s="299"/>
      <c r="H26" s="185">
        <v>-21.1</v>
      </c>
      <c r="I26" s="185">
        <v>-15.68</v>
      </c>
      <c r="J26" s="185">
        <v>-18.64</v>
      </c>
    </row>
    <row r="27" spans="1:10" ht="12" customHeight="1" x14ac:dyDescent="0.25">
      <c r="A27" s="618" t="s">
        <v>368</v>
      </c>
      <c r="B27" s="298">
        <v>9643.1335299999992</v>
      </c>
      <c r="C27" s="298">
        <v>10478.254909999996</v>
      </c>
      <c r="D27" s="298">
        <v>10064.508510000003</v>
      </c>
      <c r="E27" s="298">
        <v>10416</v>
      </c>
      <c r="F27" s="298">
        <v>10472</v>
      </c>
      <c r="G27" s="299"/>
      <c r="H27" s="185">
        <v>0.54</v>
      </c>
      <c r="I27" s="185">
        <v>8.6</v>
      </c>
      <c r="J27" s="185">
        <v>-0.06</v>
      </c>
    </row>
    <row r="28" spans="1:10" ht="12" customHeight="1" x14ac:dyDescent="0.25">
      <c r="A28" s="618" t="s">
        <v>369</v>
      </c>
      <c r="B28" s="298">
        <v>1694.7919699999998</v>
      </c>
      <c r="C28" s="298">
        <v>2081.53955</v>
      </c>
      <c r="D28" s="298">
        <v>1465.4111600000001</v>
      </c>
      <c r="E28" s="298">
        <v>1320</v>
      </c>
      <c r="F28" s="298">
        <v>1670</v>
      </c>
      <c r="G28" s="299"/>
      <c r="H28" s="185">
        <v>26.52</v>
      </c>
      <c r="I28" s="185">
        <v>-1.46</v>
      </c>
      <c r="J28" s="185">
        <v>-19.77</v>
      </c>
    </row>
    <row r="29" spans="1:10" ht="12" customHeight="1" x14ac:dyDescent="0.25">
      <c r="A29" s="620" t="s">
        <v>282</v>
      </c>
      <c r="B29" s="302">
        <v>180924059.55269995</v>
      </c>
      <c r="C29" s="302">
        <v>162701918.94378006</v>
      </c>
      <c r="D29" s="302">
        <v>177915952.97041005</v>
      </c>
      <c r="E29" s="302">
        <v>180975797</v>
      </c>
      <c r="F29" s="302">
        <v>177366214</v>
      </c>
      <c r="G29" s="303"/>
      <c r="H29" s="189">
        <v>-1.99</v>
      </c>
      <c r="I29" s="189">
        <v>-1.97</v>
      </c>
      <c r="J29" s="189">
        <v>9.01</v>
      </c>
    </row>
    <row r="30" spans="1:10" customFormat="1" ht="21" customHeight="1" x14ac:dyDescent="0.2">
      <c r="A30" s="962" t="s">
        <v>713</v>
      </c>
      <c r="B30" s="962"/>
      <c r="C30" s="962"/>
      <c r="D30" s="962"/>
      <c r="E30" s="962"/>
      <c r="F30" s="962"/>
      <c r="G30" s="962"/>
      <c r="H30" s="962"/>
      <c r="I30" s="962"/>
      <c r="J30" s="962"/>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J33"/>
  <sheetViews>
    <sheetView showGridLines="0" zoomScaleNormal="100" zoomScaleSheetLayoutView="115" workbookViewId="0"/>
  </sheetViews>
  <sheetFormatPr baseColWidth="10" defaultColWidth="13.5" defaultRowHeight="13.5" x14ac:dyDescent="0.25"/>
  <cols>
    <col min="1" max="1" width="34.5" style="615" customWidth="1"/>
    <col min="2" max="6" width="10.83203125" style="287" customWidth="1"/>
    <col min="7" max="7" width="0.5" style="288" customWidth="1"/>
    <col min="8" max="10" width="8.1640625" style="287" customWidth="1"/>
    <col min="11" max="16384" width="13.5" style="287"/>
  </cols>
  <sheetData>
    <row r="1" spans="1:10" ht="36" customHeight="1" x14ac:dyDescent="0.25"/>
    <row r="2" spans="1:10" s="588" customFormat="1" ht="28.15" customHeight="1" x14ac:dyDescent="0.2">
      <c r="A2" s="964" t="s">
        <v>641</v>
      </c>
      <c r="B2" s="964"/>
      <c r="C2" s="964"/>
      <c r="D2" s="964"/>
      <c r="E2" s="965"/>
      <c r="F2" s="965"/>
      <c r="G2" s="964"/>
      <c r="H2" s="964"/>
      <c r="I2" s="893" t="s">
        <v>371</v>
      </c>
      <c r="J2" s="893"/>
    </row>
    <row r="3" spans="1:10" ht="13.9" customHeight="1" x14ac:dyDescent="0.25">
      <c r="A3" s="451" t="s">
        <v>654</v>
      </c>
      <c r="B3" s="290"/>
      <c r="C3" s="290"/>
      <c r="D3" s="290"/>
      <c r="E3" s="290"/>
      <c r="F3" s="290"/>
      <c r="G3" s="290"/>
      <c r="H3" s="290"/>
      <c r="I3" s="290"/>
      <c r="J3" s="290"/>
    </row>
    <row r="4" spans="1:10" ht="13.9" customHeight="1" x14ac:dyDescent="0.25">
      <c r="A4" s="616"/>
      <c r="B4" s="171">
        <v>2018</v>
      </c>
      <c r="C4" s="171"/>
      <c r="D4" s="171">
        <v>2019</v>
      </c>
      <c r="E4" s="171"/>
      <c r="F4" s="171"/>
      <c r="G4" s="292"/>
      <c r="H4" s="963" t="s">
        <v>161</v>
      </c>
      <c r="I4" s="963"/>
      <c r="J4" s="963"/>
    </row>
    <row r="5" spans="1:10" ht="30" customHeight="1" x14ac:dyDescent="0.25">
      <c r="A5" s="293"/>
      <c r="B5" s="53" t="s">
        <v>714</v>
      </c>
      <c r="C5" s="54" t="s">
        <v>715</v>
      </c>
      <c r="D5" s="54" t="s">
        <v>716</v>
      </c>
      <c r="E5" s="54" t="s">
        <v>717</v>
      </c>
      <c r="F5" s="54" t="s">
        <v>714</v>
      </c>
      <c r="G5" s="55"/>
      <c r="H5" s="56" t="s">
        <v>162</v>
      </c>
      <c r="I5" s="56" t="s">
        <v>163</v>
      </c>
      <c r="J5" s="56" t="s">
        <v>164</v>
      </c>
    </row>
    <row r="6" spans="1:10" ht="12" customHeight="1" x14ac:dyDescent="0.25">
      <c r="A6" s="295"/>
      <c r="B6" s="57"/>
      <c r="C6" s="57"/>
      <c r="D6" s="57"/>
      <c r="E6" s="57"/>
      <c r="F6" s="57"/>
      <c r="G6" s="55"/>
      <c r="H6" s="58"/>
      <c r="I6" s="58"/>
      <c r="J6" s="58"/>
    </row>
    <row r="7" spans="1:10" ht="12" customHeight="1" x14ac:dyDescent="0.25">
      <c r="A7" s="617" t="s">
        <v>360</v>
      </c>
      <c r="B7" s="294"/>
      <c r="G7" s="295"/>
      <c r="H7" s="296"/>
      <c r="I7" s="297"/>
      <c r="J7" s="297"/>
    </row>
    <row r="8" spans="1:10" s="300" customFormat="1" ht="12" customHeight="1" x14ac:dyDescent="0.25">
      <c r="A8" s="618" t="s">
        <v>372</v>
      </c>
      <c r="B8" s="298">
        <v>202</v>
      </c>
      <c r="C8" s="298">
        <v>206</v>
      </c>
      <c r="D8" s="298">
        <v>209</v>
      </c>
      <c r="E8" s="298">
        <v>207</v>
      </c>
      <c r="F8" s="298">
        <v>215</v>
      </c>
      <c r="G8" s="299"/>
      <c r="H8" s="185">
        <v>3.86</v>
      </c>
      <c r="I8" s="185">
        <v>6.44</v>
      </c>
      <c r="J8" s="185">
        <v>4.37</v>
      </c>
    </row>
    <row r="9" spans="1:10" s="300" customFormat="1" ht="12" customHeight="1" x14ac:dyDescent="0.25">
      <c r="A9" s="618" t="s">
        <v>373</v>
      </c>
      <c r="B9" s="298">
        <v>16</v>
      </c>
      <c r="C9" s="298">
        <v>12</v>
      </c>
      <c r="D9" s="298">
        <v>17</v>
      </c>
      <c r="E9" s="298">
        <v>29</v>
      </c>
      <c r="F9" s="298">
        <v>18</v>
      </c>
      <c r="G9" s="299"/>
      <c r="H9" s="185">
        <v>-37.93</v>
      </c>
      <c r="I9" s="185">
        <v>12.5</v>
      </c>
      <c r="J9" s="185">
        <v>50</v>
      </c>
    </row>
    <row r="10" spans="1:10" s="300" customFormat="1" ht="12" customHeight="1" x14ac:dyDescent="0.25">
      <c r="A10" s="618" t="s">
        <v>374</v>
      </c>
      <c r="B10" s="298">
        <v>33</v>
      </c>
      <c r="C10" s="298">
        <v>35</v>
      </c>
      <c r="D10" s="298">
        <v>31</v>
      </c>
      <c r="E10" s="298">
        <v>25</v>
      </c>
      <c r="F10" s="298">
        <v>30</v>
      </c>
      <c r="G10" s="299"/>
      <c r="H10" s="185">
        <v>20</v>
      </c>
      <c r="I10" s="185">
        <v>-9.09</v>
      </c>
      <c r="J10" s="185">
        <v>-14.29</v>
      </c>
    </row>
    <row r="11" spans="1:10" s="300" customFormat="1" ht="12" customHeight="1" x14ac:dyDescent="0.25">
      <c r="A11" s="618" t="s">
        <v>375</v>
      </c>
      <c r="B11" s="298">
        <v>32</v>
      </c>
      <c r="C11" s="298">
        <v>29</v>
      </c>
      <c r="D11" s="298">
        <v>32</v>
      </c>
      <c r="E11" s="298">
        <v>30</v>
      </c>
      <c r="F11" s="298">
        <v>27</v>
      </c>
      <c r="G11" s="299"/>
      <c r="H11" s="185">
        <v>-10</v>
      </c>
      <c r="I11" s="185">
        <v>-15.63</v>
      </c>
      <c r="J11" s="185">
        <v>-6.9</v>
      </c>
    </row>
    <row r="12" spans="1:10" s="300" customFormat="1" ht="12" customHeight="1" x14ac:dyDescent="0.25">
      <c r="A12" s="618" t="s">
        <v>376</v>
      </c>
      <c r="B12" s="298">
        <v>38</v>
      </c>
      <c r="C12" s="298">
        <v>38</v>
      </c>
      <c r="D12" s="298">
        <v>34</v>
      </c>
      <c r="E12" s="298">
        <v>31</v>
      </c>
      <c r="F12" s="298">
        <v>34</v>
      </c>
      <c r="G12" s="299"/>
      <c r="H12" s="185">
        <v>9.68</v>
      </c>
      <c r="I12" s="185">
        <v>-10.53</v>
      </c>
      <c r="J12" s="185">
        <v>-10.53</v>
      </c>
    </row>
    <row r="13" spans="1:10" s="300" customFormat="1" ht="12" customHeight="1" x14ac:dyDescent="0.25">
      <c r="A13" s="618" t="s">
        <v>377</v>
      </c>
      <c r="B13" s="298">
        <v>71</v>
      </c>
      <c r="C13" s="298">
        <v>72</v>
      </c>
      <c r="D13" s="298">
        <v>73</v>
      </c>
      <c r="E13" s="298">
        <v>76</v>
      </c>
      <c r="F13" s="298">
        <v>76</v>
      </c>
      <c r="G13" s="299"/>
      <c r="H13" s="185">
        <v>0</v>
      </c>
      <c r="I13" s="185">
        <v>7.04</v>
      </c>
      <c r="J13" s="185">
        <v>5.56</v>
      </c>
    </row>
    <row r="14" spans="1:10" s="300" customFormat="1" ht="12" customHeight="1" x14ac:dyDescent="0.25">
      <c r="A14" s="618" t="s">
        <v>378</v>
      </c>
      <c r="B14" s="298">
        <v>75</v>
      </c>
      <c r="C14" s="298">
        <v>79</v>
      </c>
      <c r="D14" s="298">
        <v>67</v>
      </c>
      <c r="E14" s="298">
        <v>74</v>
      </c>
      <c r="F14" s="298">
        <v>71</v>
      </c>
      <c r="G14" s="299"/>
      <c r="H14" s="185">
        <v>-4.05</v>
      </c>
      <c r="I14" s="185">
        <v>-5.33</v>
      </c>
      <c r="J14" s="185">
        <v>-10.130000000000001</v>
      </c>
    </row>
    <row r="15" spans="1:10" s="300" customFormat="1" ht="12" customHeight="1" x14ac:dyDescent="0.25">
      <c r="A15" s="618" t="s">
        <v>379</v>
      </c>
      <c r="B15" s="298">
        <v>50</v>
      </c>
      <c r="C15" s="298">
        <v>46</v>
      </c>
      <c r="D15" s="298">
        <v>53</v>
      </c>
      <c r="E15" s="298">
        <v>54</v>
      </c>
      <c r="F15" s="298">
        <v>50</v>
      </c>
      <c r="G15" s="299"/>
      <c r="H15" s="185">
        <v>-7.41</v>
      </c>
      <c r="I15" s="185">
        <v>0</v>
      </c>
      <c r="J15" s="185">
        <v>8.6999999999999993</v>
      </c>
    </row>
    <row r="16" spans="1:10" s="300" customFormat="1" ht="12" customHeight="1" x14ac:dyDescent="0.25">
      <c r="A16" s="618" t="s">
        <v>380</v>
      </c>
      <c r="B16" s="298">
        <v>155</v>
      </c>
      <c r="C16" s="298">
        <v>148</v>
      </c>
      <c r="D16" s="298">
        <v>145</v>
      </c>
      <c r="E16" s="298">
        <v>138</v>
      </c>
      <c r="F16" s="298">
        <v>153</v>
      </c>
      <c r="G16" s="299"/>
      <c r="H16" s="185">
        <v>10.87</v>
      </c>
      <c r="I16" s="185">
        <v>-1.29</v>
      </c>
      <c r="J16" s="185">
        <v>3.38</v>
      </c>
    </row>
    <row r="17" spans="1:10" s="300" customFormat="1" ht="12" customHeight="1" x14ac:dyDescent="0.25">
      <c r="A17" s="618" t="s">
        <v>282</v>
      </c>
      <c r="B17" s="298">
        <v>672</v>
      </c>
      <c r="C17" s="298">
        <v>665</v>
      </c>
      <c r="D17" s="298">
        <v>661</v>
      </c>
      <c r="E17" s="298">
        <v>664</v>
      </c>
      <c r="F17" s="298">
        <v>674</v>
      </c>
      <c r="G17" s="299"/>
      <c r="H17" s="185">
        <v>1.51</v>
      </c>
      <c r="I17" s="185">
        <v>0.3</v>
      </c>
      <c r="J17" s="185">
        <v>1.35</v>
      </c>
    </row>
    <row r="18" spans="1:10" s="300" customFormat="1" ht="12" customHeight="1" x14ac:dyDescent="0.25">
      <c r="A18" s="621"/>
      <c r="B18" s="793"/>
      <c r="C18" s="793"/>
      <c r="D18" s="793"/>
      <c r="E18" s="793"/>
      <c r="F18" s="793"/>
      <c r="G18" s="291"/>
      <c r="H18" s="792"/>
      <c r="I18" s="792"/>
      <c r="J18" s="792"/>
    </row>
    <row r="19" spans="1:10" ht="12" customHeight="1" x14ac:dyDescent="0.25">
      <c r="A19" s="617" t="s">
        <v>381</v>
      </c>
      <c r="B19" s="304"/>
      <c r="C19" s="304"/>
      <c r="D19" s="304"/>
      <c r="E19" s="304"/>
      <c r="F19" s="304"/>
      <c r="G19" s="295"/>
      <c r="H19" s="301"/>
      <c r="I19" s="301"/>
      <c r="J19" s="301"/>
    </row>
    <row r="20" spans="1:10" ht="12" customHeight="1" x14ac:dyDescent="0.25">
      <c r="A20" s="618" t="s">
        <v>372</v>
      </c>
      <c r="B20" s="298">
        <v>2979563</v>
      </c>
      <c r="C20" s="298">
        <v>3119148</v>
      </c>
      <c r="D20" s="298">
        <v>3179246</v>
      </c>
      <c r="E20" s="298">
        <v>3087268</v>
      </c>
      <c r="F20" s="298">
        <v>3090618</v>
      </c>
      <c r="G20" s="299"/>
      <c r="H20" s="185">
        <v>0.11</v>
      </c>
      <c r="I20" s="185">
        <v>3.73</v>
      </c>
      <c r="J20" s="185">
        <v>-0.91</v>
      </c>
    </row>
    <row r="21" spans="1:10" ht="12" customHeight="1" x14ac:dyDescent="0.25">
      <c r="A21" s="618" t="s">
        <v>373</v>
      </c>
      <c r="B21" s="298">
        <v>11162</v>
      </c>
      <c r="C21" s="298">
        <v>8394</v>
      </c>
      <c r="D21" s="298">
        <v>11907</v>
      </c>
      <c r="E21" s="298">
        <v>20448</v>
      </c>
      <c r="F21" s="298">
        <v>12588</v>
      </c>
      <c r="G21" s="299"/>
      <c r="H21" s="185">
        <v>-38.44</v>
      </c>
      <c r="I21" s="185">
        <v>12.78</v>
      </c>
      <c r="J21" s="185">
        <v>49.96</v>
      </c>
    </row>
    <row r="22" spans="1:10" ht="12" customHeight="1" x14ac:dyDescent="0.25">
      <c r="A22" s="618" t="s">
        <v>374</v>
      </c>
      <c r="B22" s="298">
        <v>16503</v>
      </c>
      <c r="C22" s="298">
        <v>17059</v>
      </c>
      <c r="D22" s="298">
        <v>14901</v>
      </c>
      <c r="E22" s="298">
        <v>11675</v>
      </c>
      <c r="F22" s="298">
        <v>14330</v>
      </c>
      <c r="G22" s="299"/>
      <c r="H22" s="185">
        <v>22.74</v>
      </c>
      <c r="I22" s="185">
        <v>-13.17</v>
      </c>
      <c r="J22" s="185">
        <v>-16</v>
      </c>
    </row>
    <row r="23" spans="1:10" ht="12" customHeight="1" x14ac:dyDescent="0.25">
      <c r="A23" s="618" t="s">
        <v>375</v>
      </c>
      <c r="B23" s="298">
        <v>10457</v>
      </c>
      <c r="C23" s="298">
        <v>9367</v>
      </c>
      <c r="D23" s="298">
        <v>10279</v>
      </c>
      <c r="E23" s="298">
        <v>9937</v>
      </c>
      <c r="F23" s="298">
        <v>8995</v>
      </c>
      <c r="G23" s="299"/>
      <c r="H23" s="185">
        <v>-9.48</v>
      </c>
      <c r="I23" s="185">
        <v>-13.98</v>
      </c>
      <c r="J23" s="185">
        <v>-3.97</v>
      </c>
    </row>
    <row r="24" spans="1:10" ht="12" customHeight="1" x14ac:dyDescent="0.25">
      <c r="A24" s="618" t="s">
        <v>376</v>
      </c>
      <c r="B24" s="298">
        <v>7274</v>
      </c>
      <c r="C24" s="298">
        <v>7494</v>
      </c>
      <c r="D24" s="298">
        <v>6438</v>
      </c>
      <c r="E24" s="298">
        <v>6486</v>
      </c>
      <c r="F24" s="298">
        <v>6713</v>
      </c>
      <c r="G24" s="299"/>
      <c r="H24" s="185">
        <v>3.5</v>
      </c>
      <c r="I24" s="185">
        <v>-7.71</v>
      </c>
      <c r="J24" s="185">
        <v>-10.42</v>
      </c>
    </row>
    <row r="25" spans="1:10" ht="12" customHeight="1" x14ac:dyDescent="0.25">
      <c r="A25" s="618" t="s">
        <v>377</v>
      </c>
      <c r="B25" s="298">
        <v>7025</v>
      </c>
      <c r="C25" s="298">
        <v>7103</v>
      </c>
      <c r="D25" s="298">
        <v>7394</v>
      </c>
      <c r="E25" s="298">
        <v>7372</v>
      </c>
      <c r="F25" s="298">
        <v>7268</v>
      </c>
      <c r="G25" s="299"/>
      <c r="H25" s="185">
        <v>-1.41</v>
      </c>
      <c r="I25" s="185">
        <v>3.46</v>
      </c>
      <c r="J25" s="185">
        <v>2.3199999999999998</v>
      </c>
    </row>
    <row r="26" spans="1:10" ht="12" customHeight="1" x14ac:dyDescent="0.25">
      <c r="A26" s="618" t="s">
        <v>378</v>
      </c>
      <c r="B26" s="298">
        <v>2872</v>
      </c>
      <c r="C26" s="298">
        <v>2844</v>
      </c>
      <c r="D26" s="298">
        <v>2500</v>
      </c>
      <c r="E26" s="298">
        <v>2678</v>
      </c>
      <c r="F26" s="298">
        <v>2619</v>
      </c>
      <c r="G26" s="299"/>
      <c r="H26" s="185">
        <v>-2.2000000000000002</v>
      </c>
      <c r="I26" s="185">
        <v>-8.81</v>
      </c>
      <c r="J26" s="185">
        <v>-7.91</v>
      </c>
    </row>
    <row r="27" spans="1:10" ht="12" customHeight="1" x14ac:dyDescent="0.25">
      <c r="A27" s="618" t="s">
        <v>379</v>
      </c>
      <c r="B27" s="298">
        <v>745</v>
      </c>
      <c r="C27" s="298">
        <v>695</v>
      </c>
      <c r="D27" s="298">
        <v>787</v>
      </c>
      <c r="E27" s="298">
        <v>785</v>
      </c>
      <c r="F27" s="298">
        <v>719</v>
      </c>
      <c r="G27" s="299"/>
      <c r="H27" s="185">
        <v>-8.41</v>
      </c>
      <c r="I27" s="185">
        <v>-3.49</v>
      </c>
      <c r="J27" s="185">
        <v>3.45</v>
      </c>
    </row>
    <row r="28" spans="1:10" ht="12" customHeight="1" x14ac:dyDescent="0.25">
      <c r="A28" s="618" t="s">
        <v>380</v>
      </c>
      <c r="B28" s="298">
        <v>553</v>
      </c>
      <c r="C28" s="298">
        <v>578</v>
      </c>
      <c r="D28" s="298">
        <v>532</v>
      </c>
      <c r="E28" s="298">
        <v>504</v>
      </c>
      <c r="F28" s="298">
        <v>570</v>
      </c>
      <c r="G28" s="299"/>
      <c r="H28" s="185">
        <v>13.1</v>
      </c>
      <c r="I28" s="185">
        <v>3.07</v>
      </c>
      <c r="J28" s="185">
        <v>-1.38</v>
      </c>
    </row>
    <row r="29" spans="1:10" ht="12" customHeight="1" x14ac:dyDescent="0.25">
      <c r="A29" s="620" t="s">
        <v>282</v>
      </c>
      <c r="B29" s="302">
        <v>3036154</v>
      </c>
      <c r="C29" s="302">
        <v>3172682</v>
      </c>
      <c r="D29" s="302">
        <v>3233984</v>
      </c>
      <c r="E29" s="302">
        <v>3147153</v>
      </c>
      <c r="F29" s="302">
        <v>3144420</v>
      </c>
      <c r="G29" s="303"/>
      <c r="H29" s="189">
        <v>-0.09</v>
      </c>
      <c r="I29" s="189">
        <v>3.57</v>
      </c>
      <c r="J29" s="189">
        <v>-0.89</v>
      </c>
    </row>
    <row r="30" spans="1:10" customFormat="1" ht="34.5" customHeight="1" x14ac:dyDescent="0.2">
      <c r="A30" s="962" t="s">
        <v>712</v>
      </c>
      <c r="B30" s="962"/>
      <c r="C30" s="962"/>
      <c r="D30" s="962"/>
      <c r="E30" s="962"/>
      <c r="F30" s="962"/>
      <c r="G30" s="962"/>
      <c r="H30" s="962"/>
      <c r="I30" s="962"/>
      <c r="J30" s="962"/>
    </row>
    <row r="32" spans="1:10" x14ac:dyDescent="0.25">
      <c r="B32" s="305"/>
      <c r="C32" s="305"/>
      <c r="D32" s="305"/>
      <c r="E32" s="305"/>
      <c r="F32" s="305"/>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76"/>
  <sheetViews>
    <sheetView showGridLines="0" zoomScaleNormal="100" zoomScaleSheetLayoutView="115" workbookViewId="0"/>
  </sheetViews>
  <sheetFormatPr baseColWidth="10" defaultColWidth="12.5" defaultRowHeight="13.5" x14ac:dyDescent="0.25"/>
  <cols>
    <col min="1" max="1" width="56.33203125" style="823" customWidth="1"/>
    <col min="2" max="7" width="11.1640625" style="10" customWidth="1"/>
    <col min="8" max="10" width="8.1640625" style="10" customWidth="1"/>
    <col min="11" max="16384" width="12.5" style="10"/>
  </cols>
  <sheetData>
    <row r="1" spans="1:9" ht="36" customHeight="1" x14ac:dyDescent="0.25"/>
    <row r="2" spans="1:9" s="658" customFormat="1" ht="28.15" customHeight="1" x14ac:dyDescent="0.2">
      <c r="A2" s="966" t="s">
        <v>642</v>
      </c>
      <c r="B2" s="966"/>
      <c r="C2" s="966"/>
      <c r="D2" s="966"/>
      <c r="E2" s="36"/>
      <c r="F2" s="36" t="s">
        <v>382</v>
      </c>
      <c r="G2" s="765"/>
      <c r="H2" s="766"/>
      <c r="I2" s="766"/>
    </row>
    <row r="3" spans="1:9" ht="13.9" customHeight="1" x14ac:dyDescent="0.25">
      <c r="A3" s="824" t="s">
        <v>192</v>
      </c>
    </row>
    <row r="4" spans="1:9" ht="13.9" customHeight="1" x14ac:dyDescent="0.25">
      <c r="A4" s="825"/>
      <c r="B4" s="238"/>
      <c r="C4" s="238"/>
      <c r="D4" s="238"/>
      <c r="E4" s="238"/>
      <c r="F4" s="238"/>
      <c r="G4" s="248"/>
    </row>
    <row r="5" spans="1:9" ht="30" customHeight="1" x14ac:dyDescent="0.25">
      <c r="A5" s="826"/>
      <c r="B5" s="11">
        <v>2014</v>
      </c>
      <c r="C5" s="11">
        <v>2015</v>
      </c>
      <c r="D5" s="11">
        <v>2016</v>
      </c>
      <c r="E5" s="11">
        <v>2017</v>
      </c>
      <c r="F5" s="11">
        <v>2018</v>
      </c>
      <c r="G5" s="248"/>
    </row>
    <row r="6" spans="1:9" ht="12" customHeight="1" x14ac:dyDescent="0.25">
      <c r="A6" s="824"/>
      <c r="B6" s="12"/>
      <c r="C6" s="12"/>
      <c r="D6" s="12"/>
      <c r="E6" s="12"/>
      <c r="F6" s="12"/>
    </row>
    <row r="7" spans="1:9" ht="12" customHeight="1" x14ac:dyDescent="0.25">
      <c r="A7" s="827" t="s">
        <v>383</v>
      </c>
    </row>
    <row r="8" spans="1:9" ht="12" customHeight="1" x14ac:dyDescent="0.25">
      <c r="A8" s="828" t="s">
        <v>500</v>
      </c>
      <c r="B8" s="283">
        <v>0</v>
      </c>
      <c r="C8" s="283">
        <v>0</v>
      </c>
      <c r="D8" s="283">
        <v>0</v>
      </c>
      <c r="E8" s="283">
        <v>3</v>
      </c>
      <c r="F8" s="283">
        <v>1363</v>
      </c>
    </row>
    <row r="9" spans="1:9" ht="12" customHeight="1" x14ac:dyDescent="0.25">
      <c r="A9" s="829" t="s">
        <v>501</v>
      </c>
      <c r="B9" s="283">
        <v>0</v>
      </c>
      <c r="C9" s="283">
        <v>0</v>
      </c>
      <c r="D9" s="283">
        <v>0</v>
      </c>
      <c r="E9" s="283">
        <v>0</v>
      </c>
      <c r="F9" s="283">
        <v>0</v>
      </c>
    </row>
    <row r="10" spans="1:9" ht="12" customHeight="1" x14ac:dyDescent="0.25">
      <c r="A10" s="829" t="s">
        <v>502</v>
      </c>
      <c r="B10" s="283">
        <v>0</v>
      </c>
      <c r="C10" s="283">
        <v>0</v>
      </c>
      <c r="D10" s="283">
        <v>0</v>
      </c>
      <c r="E10" s="283">
        <v>0</v>
      </c>
      <c r="F10" s="283">
        <v>0</v>
      </c>
    </row>
    <row r="11" spans="1:9" ht="12" customHeight="1" x14ac:dyDescent="0.25">
      <c r="A11" s="829" t="s">
        <v>503</v>
      </c>
      <c r="B11" s="283">
        <v>0</v>
      </c>
      <c r="C11" s="283">
        <v>0</v>
      </c>
      <c r="D11" s="283">
        <v>0</v>
      </c>
      <c r="E11" s="283">
        <v>0</v>
      </c>
      <c r="F11" s="283">
        <v>0</v>
      </c>
    </row>
    <row r="12" spans="1:9" ht="12" customHeight="1" x14ac:dyDescent="0.25">
      <c r="A12" s="829" t="s">
        <v>504</v>
      </c>
      <c r="B12" s="283">
        <v>0</v>
      </c>
      <c r="C12" s="283">
        <v>0</v>
      </c>
      <c r="D12" s="283">
        <v>0</v>
      </c>
      <c r="E12" s="283">
        <v>0</v>
      </c>
      <c r="F12" s="283">
        <v>0</v>
      </c>
    </row>
    <row r="13" spans="1:9" ht="12" customHeight="1" x14ac:dyDescent="0.25">
      <c r="A13" s="829" t="s">
        <v>505</v>
      </c>
      <c r="B13" s="283">
        <v>0</v>
      </c>
      <c r="C13" s="283">
        <v>0</v>
      </c>
      <c r="D13" s="283">
        <v>0</v>
      </c>
      <c r="E13" s="283">
        <v>3</v>
      </c>
      <c r="F13" s="283">
        <v>1363</v>
      </c>
    </row>
    <row r="14" spans="1:9" ht="12" customHeight="1" x14ac:dyDescent="0.25">
      <c r="A14" s="828" t="s">
        <v>506</v>
      </c>
      <c r="B14" s="283">
        <v>200100047</v>
      </c>
      <c r="C14" s="283">
        <v>223468040</v>
      </c>
      <c r="D14" s="283">
        <v>239649980</v>
      </c>
      <c r="E14" s="283">
        <v>267330805</v>
      </c>
      <c r="F14" s="283">
        <v>261139259</v>
      </c>
    </row>
    <row r="15" spans="1:9" ht="12" customHeight="1" x14ac:dyDescent="0.25">
      <c r="A15" s="829" t="s">
        <v>384</v>
      </c>
      <c r="B15" s="283">
        <v>1189357</v>
      </c>
      <c r="C15" s="283">
        <v>1745896</v>
      </c>
      <c r="D15" s="283">
        <v>1740470</v>
      </c>
      <c r="E15" s="283">
        <v>2380755</v>
      </c>
      <c r="F15" s="283">
        <v>2890125</v>
      </c>
    </row>
    <row r="16" spans="1:9" ht="12" customHeight="1" x14ac:dyDescent="0.25">
      <c r="A16" s="829" t="s">
        <v>507</v>
      </c>
      <c r="B16" s="283">
        <v>188015636</v>
      </c>
      <c r="C16" s="283">
        <v>205127607</v>
      </c>
      <c r="D16" s="283">
        <v>219516866</v>
      </c>
      <c r="E16" s="283">
        <v>244961459</v>
      </c>
      <c r="F16" s="283">
        <v>241351873</v>
      </c>
    </row>
    <row r="17" spans="1:6" ht="12" customHeight="1" x14ac:dyDescent="0.25">
      <c r="A17" s="829" t="s">
        <v>508</v>
      </c>
      <c r="B17" s="283">
        <v>113455385</v>
      </c>
      <c r="C17" s="283">
        <v>93045970</v>
      </c>
      <c r="D17" s="283">
        <v>95381802</v>
      </c>
      <c r="E17" s="283">
        <v>83000632</v>
      </c>
      <c r="F17" s="283">
        <v>74524027</v>
      </c>
    </row>
    <row r="18" spans="1:6" ht="12" customHeight="1" x14ac:dyDescent="0.25">
      <c r="A18" s="829" t="s">
        <v>509</v>
      </c>
      <c r="B18" s="283">
        <v>78459356</v>
      </c>
      <c r="C18" s="283">
        <v>57668843</v>
      </c>
      <c r="D18" s="283">
        <v>62962270</v>
      </c>
      <c r="E18" s="283">
        <v>55219740</v>
      </c>
      <c r="F18" s="283">
        <v>50410668</v>
      </c>
    </row>
    <row r="19" spans="1:6" ht="12" customHeight="1" x14ac:dyDescent="0.25">
      <c r="A19" s="829" t="s">
        <v>510</v>
      </c>
      <c r="B19" s="283">
        <v>8448019</v>
      </c>
      <c r="C19" s="283">
        <v>8757512</v>
      </c>
      <c r="D19" s="283">
        <v>8529944</v>
      </c>
      <c r="E19" s="283">
        <v>10911732</v>
      </c>
      <c r="F19" s="283">
        <v>10868351</v>
      </c>
    </row>
    <row r="20" spans="1:6" ht="12" customHeight="1" x14ac:dyDescent="0.25">
      <c r="A20" s="829" t="s">
        <v>511</v>
      </c>
      <c r="B20" s="283">
        <v>6065320</v>
      </c>
      <c r="C20" s="283">
        <v>5698480</v>
      </c>
      <c r="D20" s="283">
        <v>6249484</v>
      </c>
      <c r="E20" s="283">
        <v>7625860</v>
      </c>
      <c r="F20" s="283">
        <v>6984858</v>
      </c>
    </row>
    <row r="21" spans="1:6" ht="12" customHeight="1" x14ac:dyDescent="0.25">
      <c r="A21" s="829" t="s">
        <v>512</v>
      </c>
      <c r="B21" s="283">
        <v>19791109</v>
      </c>
      <c r="C21" s="283">
        <v>20405630</v>
      </c>
      <c r="D21" s="283">
        <v>17077714</v>
      </c>
      <c r="E21" s="283">
        <v>8627910</v>
      </c>
      <c r="F21" s="283">
        <v>5838821</v>
      </c>
    </row>
    <row r="22" spans="1:6" ht="12" customHeight="1" x14ac:dyDescent="0.25">
      <c r="A22" s="829" t="s">
        <v>513</v>
      </c>
      <c r="B22" s="283">
        <v>677613</v>
      </c>
      <c r="C22" s="283">
        <v>505831</v>
      </c>
      <c r="D22" s="283">
        <v>553897</v>
      </c>
      <c r="E22" s="283">
        <v>608546</v>
      </c>
      <c r="F22" s="283">
        <v>416096</v>
      </c>
    </row>
    <row r="23" spans="1:6" ht="12" customHeight="1" x14ac:dyDescent="0.25">
      <c r="A23" s="829" t="s">
        <v>514</v>
      </c>
      <c r="B23" s="283">
        <v>13968</v>
      </c>
      <c r="C23" s="283">
        <v>9673</v>
      </c>
      <c r="D23" s="283">
        <v>8493</v>
      </c>
      <c r="E23" s="283">
        <v>6844</v>
      </c>
      <c r="F23" s="283">
        <v>5233</v>
      </c>
    </row>
    <row r="24" spans="1:6" ht="12" customHeight="1" x14ac:dyDescent="0.25">
      <c r="A24" s="829" t="s">
        <v>515</v>
      </c>
      <c r="B24" s="283">
        <v>72730595</v>
      </c>
      <c r="C24" s="283">
        <v>111000101</v>
      </c>
      <c r="D24" s="283">
        <v>123495489</v>
      </c>
      <c r="E24" s="283">
        <v>161745667</v>
      </c>
      <c r="F24" s="283">
        <v>166738856</v>
      </c>
    </row>
    <row r="25" spans="1:6" ht="12" customHeight="1" x14ac:dyDescent="0.25">
      <c r="A25" s="829" t="s">
        <v>516</v>
      </c>
      <c r="B25" s="283">
        <v>38125663</v>
      </c>
      <c r="C25" s="283">
        <v>48327883</v>
      </c>
      <c r="D25" s="283">
        <v>56239924</v>
      </c>
      <c r="E25" s="283">
        <v>67786661</v>
      </c>
      <c r="F25" s="283">
        <v>74140508</v>
      </c>
    </row>
    <row r="26" spans="1:6" ht="12" customHeight="1" x14ac:dyDescent="0.25">
      <c r="A26" s="829" t="s">
        <v>517</v>
      </c>
      <c r="B26" s="283">
        <v>13042934</v>
      </c>
      <c r="C26" s="283">
        <v>18654100</v>
      </c>
      <c r="D26" s="283">
        <v>20035250</v>
      </c>
      <c r="E26" s="283">
        <v>27081840</v>
      </c>
      <c r="F26" s="283">
        <v>26660787</v>
      </c>
    </row>
    <row r="27" spans="1:6" ht="12" customHeight="1" x14ac:dyDescent="0.25">
      <c r="A27" s="829" t="s">
        <v>518</v>
      </c>
      <c r="B27" s="283">
        <v>20863864</v>
      </c>
      <c r="C27" s="283">
        <v>43365711</v>
      </c>
      <c r="D27" s="283">
        <v>46435062</v>
      </c>
      <c r="E27" s="283">
        <v>66099912</v>
      </c>
      <c r="F27" s="283">
        <v>65624284</v>
      </c>
    </row>
    <row r="28" spans="1:6" ht="12" customHeight="1" x14ac:dyDescent="0.25">
      <c r="A28" s="829" t="s">
        <v>519</v>
      </c>
      <c r="B28" s="283">
        <v>242690</v>
      </c>
      <c r="C28" s="283">
        <v>104013</v>
      </c>
      <c r="D28" s="283">
        <v>81122</v>
      </c>
      <c r="E28" s="283">
        <v>74879</v>
      </c>
      <c r="F28" s="283">
        <v>21100</v>
      </c>
    </row>
    <row r="29" spans="1:6" ht="12" customHeight="1" x14ac:dyDescent="0.25">
      <c r="A29" s="829" t="s">
        <v>520</v>
      </c>
      <c r="B29" s="283">
        <v>450020</v>
      </c>
      <c r="C29" s="283">
        <v>543640</v>
      </c>
      <c r="D29" s="283">
        <v>701848</v>
      </c>
      <c r="E29" s="283">
        <v>701006</v>
      </c>
      <c r="F29" s="283">
        <v>290941</v>
      </c>
    </row>
    <row r="30" spans="1:6" ht="12" customHeight="1" x14ac:dyDescent="0.25">
      <c r="A30" s="829" t="s">
        <v>521</v>
      </c>
      <c r="B30" s="283">
        <v>5424</v>
      </c>
      <c r="C30" s="283">
        <v>4755</v>
      </c>
      <c r="D30" s="283">
        <v>2283</v>
      </c>
      <c r="E30" s="283">
        <v>1368</v>
      </c>
      <c r="F30" s="283">
        <v>1236</v>
      </c>
    </row>
    <row r="31" spans="1:6" ht="12" customHeight="1" x14ac:dyDescent="0.25">
      <c r="A31" s="829" t="s">
        <v>522</v>
      </c>
      <c r="B31" s="283">
        <v>1828660</v>
      </c>
      <c r="C31" s="283">
        <v>1075151</v>
      </c>
      <c r="D31" s="283">
        <v>633594</v>
      </c>
      <c r="E31" s="283">
        <v>200165</v>
      </c>
      <c r="F31" s="283">
        <v>73474</v>
      </c>
    </row>
    <row r="32" spans="1:6" ht="12" customHeight="1" x14ac:dyDescent="0.25">
      <c r="A32" s="829" t="s">
        <v>523</v>
      </c>
      <c r="B32" s="283">
        <v>995</v>
      </c>
      <c r="C32" s="283">
        <v>6385</v>
      </c>
      <c r="D32" s="283">
        <v>5981</v>
      </c>
      <c r="E32" s="283">
        <v>14995</v>
      </c>
      <c r="F32" s="283">
        <v>15516</v>
      </c>
    </row>
    <row r="33" spans="1:6" ht="12" customHeight="1" x14ac:dyDescent="0.25">
      <c r="A33" s="829" t="s">
        <v>524</v>
      </c>
      <c r="B33" s="283">
        <v>42</v>
      </c>
      <c r="C33" s="283">
        <v>61</v>
      </c>
      <c r="D33" s="283">
        <v>39</v>
      </c>
      <c r="E33" s="283">
        <v>118</v>
      </c>
      <c r="F33" s="283">
        <v>161</v>
      </c>
    </row>
    <row r="34" spans="1:6" ht="12" customHeight="1" x14ac:dyDescent="0.25">
      <c r="A34" s="829" t="s">
        <v>525</v>
      </c>
      <c r="B34" s="283">
        <v>10895013</v>
      </c>
      <c r="C34" s="283">
        <v>16594476</v>
      </c>
      <c r="D34" s="283">
        <v>18392605</v>
      </c>
      <c r="E34" s="283">
        <v>19988472</v>
      </c>
      <c r="F34" s="283">
        <v>16897101</v>
      </c>
    </row>
    <row r="35" spans="1:6" ht="12" customHeight="1" x14ac:dyDescent="0.25">
      <c r="A35" s="830" t="s">
        <v>385</v>
      </c>
      <c r="B35" s="283">
        <v>200100047</v>
      </c>
      <c r="C35" s="283">
        <v>223468040</v>
      </c>
      <c r="D35" s="283">
        <v>239649980</v>
      </c>
      <c r="E35" s="283">
        <v>267330808</v>
      </c>
      <c r="F35" s="283">
        <v>261140622</v>
      </c>
    </row>
    <row r="36" spans="1:6" ht="12" customHeight="1" x14ac:dyDescent="0.25">
      <c r="A36" s="827"/>
      <c r="B36" s="284"/>
      <c r="C36" s="284"/>
      <c r="D36" s="284"/>
      <c r="E36" s="284"/>
      <c r="F36" s="284"/>
    </row>
    <row r="37" spans="1:6" ht="12" customHeight="1" x14ac:dyDescent="0.25">
      <c r="A37" s="827" t="s">
        <v>386</v>
      </c>
      <c r="B37" s="284"/>
      <c r="C37" s="284"/>
      <c r="D37" s="284"/>
      <c r="E37" s="284"/>
      <c r="F37" s="284"/>
    </row>
    <row r="38" spans="1:6" ht="12" customHeight="1" x14ac:dyDescent="0.25">
      <c r="A38" s="828" t="s">
        <v>526</v>
      </c>
      <c r="B38" s="283">
        <v>198718841</v>
      </c>
      <c r="C38" s="283">
        <v>222144630</v>
      </c>
      <c r="D38" s="283">
        <v>237862228</v>
      </c>
      <c r="E38" s="283">
        <v>265194787</v>
      </c>
      <c r="F38" s="283">
        <v>259094963</v>
      </c>
    </row>
    <row r="39" spans="1:6" ht="12" customHeight="1" x14ac:dyDescent="0.25">
      <c r="A39" s="828" t="s">
        <v>36</v>
      </c>
      <c r="B39" s="283">
        <v>198718841</v>
      </c>
      <c r="C39" s="283">
        <v>222144630</v>
      </c>
      <c r="D39" s="283">
        <v>237862228</v>
      </c>
      <c r="E39" s="283">
        <v>265194787</v>
      </c>
      <c r="F39" s="283">
        <v>259094963</v>
      </c>
    </row>
    <row r="40" spans="1:6" ht="12" customHeight="1" x14ac:dyDescent="0.25">
      <c r="A40" s="829" t="s">
        <v>528</v>
      </c>
      <c r="B40" s="283">
        <v>0</v>
      </c>
      <c r="C40" s="283">
        <v>2716</v>
      </c>
      <c r="D40" s="283">
        <v>14181</v>
      </c>
      <c r="E40" s="283">
        <v>150677</v>
      </c>
      <c r="F40" s="283">
        <v>15693</v>
      </c>
    </row>
    <row r="41" spans="1:6" ht="12" customHeight="1" x14ac:dyDescent="0.25">
      <c r="A41" s="829" t="s">
        <v>529</v>
      </c>
      <c r="B41" s="283">
        <v>142791091</v>
      </c>
      <c r="C41" s="283">
        <v>175455147</v>
      </c>
      <c r="D41" s="283">
        <v>188305326</v>
      </c>
      <c r="E41" s="283">
        <v>212812844</v>
      </c>
      <c r="F41" s="283">
        <v>226708689</v>
      </c>
    </row>
    <row r="42" spans="1:6" ht="12" customHeight="1" x14ac:dyDescent="0.25">
      <c r="A42" s="829" t="s">
        <v>530</v>
      </c>
      <c r="B42" s="283">
        <v>0</v>
      </c>
      <c r="C42" s="283">
        <v>0</v>
      </c>
      <c r="D42" s="283">
        <v>0</v>
      </c>
      <c r="E42" s="283">
        <v>0</v>
      </c>
      <c r="F42" s="283">
        <v>0</v>
      </c>
    </row>
    <row r="43" spans="1:6" ht="12" customHeight="1" x14ac:dyDescent="0.25">
      <c r="A43" s="829" t="s">
        <v>531</v>
      </c>
      <c r="B43" s="283">
        <v>1601117</v>
      </c>
      <c r="C43" s="283">
        <v>1566428</v>
      </c>
      <c r="D43" s="283">
        <v>1632086</v>
      </c>
      <c r="E43" s="283">
        <v>1682048</v>
      </c>
      <c r="F43" s="283">
        <v>4181573</v>
      </c>
    </row>
    <row r="44" spans="1:6" ht="12" customHeight="1" x14ac:dyDescent="0.25">
      <c r="A44" s="829" t="s">
        <v>532</v>
      </c>
      <c r="B44" s="283">
        <v>0</v>
      </c>
      <c r="C44" s="283">
        <v>0</v>
      </c>
      <c r="D44" s="283">
        <v>0</v>
      </c>
      <c r="E44" s="283">
        <v>0</v>
      </c>
      <c r="F44" s="283">
        <v>0</v>
      </c>
    </row>
    <row r="45" spans="1:6" ht="12" customHeight="1" x14ac:dyDescent="0.25">
      <c r="A45" s="829" t="s">
        <v>533</v>
      </c>
      <c r="B45" s="283">
        <v>48164882</v>
      </c>
      <c r="C45" s="283">
        <v>44535540</v>
      </c>
      <c r="D45" s="283">
        <v>45872600</v>
      </c>
      <c r="E45" s="283">
        <v>44642457</v>
      </c>
      <c r="F45" s="283">
        <v>42112559</v>
      </c>
    </row>
    <row r="46" spans="1:6" ht="12" customHeight="1" x14ac:dyDescent="0.25">
      <c r="A46" s="829" t="s">
        <v>534</v>
      </c>
      <c r="B46" s="283">
        <v>0</v>
      </c>
      <c r="C46" s="283">
        <v>0</v>
      </c>
      <c r="D46" s="283">
        <v>0</v>
      </c>
      <c r="E46" s="283">
        <v>0</v>
      </c>
      <c r="F46" s="283">
        <v>0</v>
      </c>
    </row>
    <row r="47" spans="1:6" ht="12" customHeight="1" x14ac:dyDescent="0.25">
      <c r="A47" s="829" t="s">
        <v>535</v>
      </c>
      <c r="B47" s="283">
        <v>6162554</v>
      </c>
      <c r="C47" s="283">
        <v>585294</v>
      </c>
      <c r="D47" s="283">
        <v>2039176</v>
      </c>
      <c r="E47" s="283">
        <v>5908763</v>
      </c>
      <c r="F47" s="283">
        <v>-13921852</v>
      </c>
    </row>
    <row r="48" spans="1:6" ht="12" customHeight="1" x14ac:dyDescent="0.25">
      <c r="A48" s="829" t="s">
        <v>536</v>
      </c>
      <c r="B48" s="283">
        <v>-803</v>
      </c>
      <c r="C48" s="283">
        <v>-494</v>
      </c>
      <c r="D48" s="283">
        <v>-1141</v>
      </c>
      <c r="E48" s="283">
        <v>-2002</v>
      </c>
      <c r="F48" s="283">
        <v>-1699</v>
      </c>
    </row>
    <row r="49" spans="1:6" ht="12" customHeight="1" x14ac:dyDescent="0.25">
      <c r="A49" s="828" t="s">
        <v>37</v>
      </c>
      <c r="B49" s="283">
        <v>0</v>
      </c>
      <c r="C49" s="283">
        <v>0</v>
      </c>
      <c r="D49" s="283">
        <v>0</v>
      </c>
      <c r="E49" s="283">
        <v>0</v>
      </c>
      <c r="F49" s="283">
        <v>0</v>
      </c>
    </row>
    <row r="50" spans="1:6" ht="12" customHeight="1" x14ac:dyDescent="0.25">
      <c r="A50" s="828" t="s">
        <v>38</v>
      </c>
      <c r="B50" s="283">
        <v>0</v>
      </c>
      <c r="C50" s="283">
        <v>0</v>
      </c>
      <c r="D50" s="283">
        <v>0</v>
      </c>
      <c r="E50" s="283">
        <v>0</v>
      </c>
      <c r="F50" s="283">
        <v>0</v>
      </c>
    </row>
    <row r="51" spans="1:6" ht="12" customHeight="1" x14ac:dyDescent="0.25">
      <c r="A51" s="828" t="s">
        <v>538</v>
      </c>
      <c r="B51" s="283">
        <v>596</v>
      </c>
      <c r="C51" s="283">
        <v>0</v>
      </c>
      <c r="D51" s="283">
        <v>6</v>
      </c>
      <c r="E51" s="283">
        <v>2</v>
      </c>
      <c r="F51" s="283">
        <v>0</v>
      </c>
    </row>
    <row r="52" spans="1:6" ht="12" customHeight="1" x14ac:dyDescent="0.25">
      <c r="A52" s="829" t="s">
        <v>539</v>
      </c>
      <c r="B52" s="283">
        <v>0</v>
      </c>
      <c r="C52" s="283">
        <v>0</v>
      </c>
      <c r="D52" s="283">
        <v>0</v>
      </c>
      <c r="E52" s="283">
        <v>0</v>
      </c>
      <c r="F52" s="283">
        <v>0</v>
      </c>
    </row>
    <row r="53" spans="1:6" ht="12" customHeight="1" x14ac:dyDescent="0.25">
      <c r="A53" s="829" t="s">
        <v>540</v>
      </c>
      <c r="B53" s="283">
        <v>596</v>
      </c>
      <c r="C53" s="283">
        <v>0</v>
      </c>
      <c r="D53" s="283">
        <v>6</v>
      </c>
      <c r="E53" s="283">
        <v>0</v>
      </c>
      <c r="F53" s="283">
        <v>0</v>
      </c>
    </row>
    <row r="54" spans="1:6" ht="12" customHeight="1" x14ac:dyDescent="0.25">
      <c r="A54" s="829" t="s">
        <v>541</v>
      </c>
      <c r="B54" s="283">
        <v>0</v>
      </c>
      <c r="C54" s="283">
        <v>0</v>
      </c>
      <c r="D54" s="283">
        <v>0</v>
      </c>
      <c r="E54" s="283">
        <v>2</v>
      </c>
      <c r="F54" s="283">
        <v>0</v>
      </c>
    </row>
    <row r="55" spans="1:6" ht="12" customHeight="1" x14ac:dyDescent="0.25">
      <c r="A55" s="828" t="s">
        <v>542</v>
      </c>
      <c r="B55" s="283">
        <v>1380610</v>
      </c>
      <c r="C55" s="283">
        <v>1323410</v>
      </c>
      <c r="D55" s="283">
        <v>1787746</v>
      </c>
      <c r="E55" s="283">
        <v>2136019</v>
      </c>
      <c r="F55" s="283">
        <v>2045659</v>
      </c>
    </row>
    <row r="56" spans="1:6" ht="12" customHeight="1" x14ac:dyDescent="0.25">
      <c r="A56" s="829" t="s">
        <v>543</v>
      </c>
      <c r="B56" s="283">
        <v>0</v>
      </c>
      <c r="C56" s="283">
        <v>0</v>
      </c>
      <c r="D56" s="283">
        <v>165</v>
      </c>
      <c r="E56" s="283">
        <v>0</v>
      </c>
      <c r="F56" s="283">
        <v>0</v>
      </c>
    </row>
    <row r="57" spans="1:6" ht="12" customHeight="1" x14ac:dyDescent="0.25">
      <c r="A57" s="829" t="s">
        <v>544</v>
      </c>
      <c r="B57" s="283">
        <v>10689</v>
      </c>
      <c r="C57" s="283">
        <v>21791</v>
      </c>
      <c r="D57" s="283">
        <v>21247</v>
      </c>
      <c r="E57" s="283">
        <v>42548</v>
      </c>
      <c r="F57" s="283">
        <v>21808</v>
      </c>
    </row>
    <row r="58" spans="1:6" ht="12" customHeight="1" x14ac:dyDescent="0.25">
      <c r="A58" s="829" t="s">
        <v>545</v>
      </c>
      <c r="B58" s="283">
        <v>1042642</v>
      </c>
      <c r="C58" s="283">
        <v>969079</v>
      </c>
      <c r="D58" s="283">
        <v>1386857</v>
      </c>
      <c r="E58" s="283">
        <v>1728724</v>
      </c>
      <c r="F58" s="283">
        <v>1685635</v>
      </c>
    </row>
    <row r="59" spans="1:6" ht="12" customHeight="1" x14ac:dyDescent="0.25">
      <c r="A59" s="829" t="s">
        <v>546</v>
      </c>
      <c r="B59" s="283">
        <v>428</v>
      </c>
      <c r="C59" s="283">
        <v>502</v>
      </c>
      <c r="D59" s="283">
        <v>1644</v>
      </c>
      <c r="E59" s="283">
        <v>0</v>
      </c>
      <c r="F59" s="283">
        <v>1841</v>
      </c>
    </row>
    <row r="60" spans="1:6" ht="12" customHeight="1" x14ac:dyDescent="0.25">
      <c r="A60" s="829" t="s">
        <v>547</v>
      </c>
      <c r="B60" s="283">
        <v>321698</v>
      </c>
      <c r="C60" s="283">
        <v>330172</v>
      </c>
      <c r="D60" s="283">
        <v>375733</v>
      </c>
      <c r="E60" s="283">
        <v>363479</v>
      </c>
      <c r="F60" s="283">
        <v>335718</v>
      </c>
    </row>
    <row r="61" spans="1:6" ht="12" customHeight="1" x14ac:dyDescent="0.25">
      <c r="A61" s="829" t="s">
        <v>548</v>
      </c>
      <c r="B61" s="283">
        <v>5154</v>
      </c>
      <c r="C61" s="283">
        <v>1865</v>
      </c>
      <c r="D61" s="283">
        <v>2100</v>
      </c>
      <c r="E61" s="283">
        <v>1268</v>
      </c>
      <c r="F61" s="283">
        <v>657</v>
      </c>
    </row>
    <row r="62" spans="1:6" ht="12" customHeight="1" x14ac:dyDescent="0.25">
      <c r="A62" s="830" t="s">
        <v>387</v>
      </c>
      <c r="B62" s="283">
        <v>200100047</v>
      </c>
      <c r="C62" s="283">
        <v>223468040</v>
      </c>
      <c r="D62" s="283">
        <v>239649980</v>
      </c>
      <c r="E62" s="283">
        <v>267330808</v>
      </c>
      <c r="F62" s="283">
        <v>261140622</v>
      </c>
    </row>
    <row r="63" spans="1:6" ht="12" customHeight="1" x14ac:dyDescent="0.25">
      <c r="A63" s="827"/>
      <c r="B63" s="284"/>
      <c r="C63" s="284"/>
      <c r="D63" s="284"/>
      <c r="E63" s="284"/>
      <c r="F63" s="284"/>
    </row>
    <row r="64" spans="1:6" ht="12" customHeight="1" x14ac:dyDescent="0.25">
      <c r="A64" s="827" t="s">
        <v>388</v>
      </c>
      <c r="B64" s="284"/>
      <c r="C64" s="284"/>
      <c r="D64" s="284"/>
      <c r="E64" s="284"/>
      <c r="F64" s="284"/>
    </row>
    <row r="65" spans="1:6" ht="12" customHeight="1" x14ac:dyDescent="0.25">
      <c r="A65" s="829" t="s">
        <v>549</v>
      </c>
      <c r="B65" s="283">
        <v>55458509</v>
      </c>
      <c r="C65" s="283">
        <v>87446533</v>
      </c>
      <c r="D65" s="283">
        <v>105726418</v>
      </c>
      <c r="E65" s="283">
        <v>115705589</v>
      </c>
      <c r="F65" s="283">
        <v>120545137</v>
      </c>
    </row>
    <row r="66" spans="1:6" ht="12" customHeight="1" x14ac:dyDescent="0.25">
      <c r="A66" s="829" t="s">
        <v>550</v>
      </c>
      <c r="B66" s="283">
        <v>36050209</v>
      </c>
      <c r="C66" s="283">
        <v>51505713</v>
      </c>
      <c r="D66" s="283">
        <v>70206175</v>
      </c>
      <c r="E66" s="283">
        <v>67616275</v>
      </c>
      <c r="F66" s="283">
        <v>61225621</v>
      </c>
    </row>
    <row r="67" spans="1:6" ht="12" customHeight="1" x14ac:dyDescent="0.25">
      <c r="A67" s="829" t="s">
        <v>551</v>
      </c>
      <c r="B67" s="283">
        <v>19408300</v>
      </c>
      <c r="C67" s="283">
        <v>35940821</v>
      </c>
      <c r="D67" s="283">
        <v>35520243</v>
      </c>
      <c r="E67" s="283">
        <v>48089315</v>
      </c>
      <c r="F67" s="283">
        <v>59319516</v>
      </c>
    </row>
    <row r="68" spans="1:6" ht="12" customHeight="1" x14ac:dyDescent="0.25">
      <c r="A68" s="829" t="s">
        <v>389</v>
      </c>
      <c r="B68" s="283">
        <v>42645206</v>
      </c>
      <c r="C68" s="283">
        <v>36579700</v>
      </c>
      <c r="D68" s="283">
        <v>40316979</v>
      </c>
      <c r="E68" s="283">
        <v>63890504</v>
      </c>
      <c r="F68" s="283">
        <v>52919755</v>
      </c>
    </row>
    <row r="69" spans="1:6" ht="12" customHeight="1" x14ac:dyDescent="0.25">
      <c r="A69" s="829" t="s">
        <v>552</v>
      </c>
      <c r="B69" s="283">
        <v>0</v>
      </c>
      <c r="C69" s="283">
        <v>0</v>
      </c>
      <c r="D69" s="283">
        <v>0</v>
      </c>
      <c r="E69" s="283">
        <v>0</v>
      </c>
      <c r="F69" s="283">
        <v>0</v>
      </c>
    </row>
    <row r="70" spans="1:6" ht="12" customHeight="1" x14ac:dyDescent="0.25">
      <c r="A70" s="829" t="s">
        <v>553</v>
      </c>
      <c r="B70" s="283">
        <v>9882</v>
      </c>
      <c r="C70" s="283">
        <v>17981</v>
      </c>
      <c r="D70" s="283">
        <v>14752</v>
      </c>
      <c r="E70" s="283">
        <v>4650</v>
      </c>
      <c r="F70" s="283">
        <v>2801</v>
      </c>
    </row>
    <row r="71" spans="1:6" ht="12" customHeight="1" x14ac:dyDescent="0.25">
      <c r="A71" s="829" t="s">
        <v>554</v>
      </c>
      <c r="B71" s="283">
        <v>560190</v>
      </c>
      <c r="C71" s="283">
        <v>570182</v>
      </c>
      <c r="D71" s="283">
        <v>608723</v>
      </c>
      <c r="E71" s="283">
        <v>448031</v>
      </c>
      <c r="F71" s="283">
        <v>247317</v>
      </c>
    </row>
    <row r="72" spans="1:6" ht="12" customHeight="1" x14ac:dyDescent="0.25">
      <c r="A72" s="829" t="s">
        <v>555</v>
      </c>
      <c r="B72" s="283">
        <v>0</v>
      </c>
      <c r="C72" s="283">
        <v>11005</v>
      </c>
      <c r="D72" s="283">
        <v>17099</v>
      </c>
      <c r="E72" s="283">
        <v>100887</v>
      </c>
      <c r="F72" s="283">
        <v>30070</v>
      </c>
    </row>
    <row r="73" spans="1:6" ht="12" customHeight="1" x14ac:dyDescent="0.25">
      <c r="A73" s="829" t="s">
        <v>556</v>
      </c>
      <c r="B73" s="283">
        <v>14724298</v>
      </c>
      <c r="C73" s="283">
        <v>14217830</v>
      </c>
      <c r="D73" s="283">
        <v>15048679</v>
      </c>
      <c r="E73" s="283">
        <v>15109915</v>
      </c>
      <c r="F73" s="283">
        <v>17420642</v>
      </c>
    </row>
    <row r="74" spans="1:6" ht="12" customHeight="1" x14ac:dyDescent="0.25">
      <c r="A74" s="829" t="s">
        <v>521</v>
      </c>
      <c r="B74" s="283">
        <v>27350835</v>
      </c>
      <c r="C74" s="283">
        <v>21762702</v>
      </c>
      <c r="D74" s="283">
        <v>24627726</v>
      </c>
      <c r="E74" s="283">
        <v>48227021</v>
      </c>
      <c r="F74" s="283">
        <v>35218926</v>
      </c>
    </row>
    <row r="75" spans="1:6" ht="12" customHeight="1" x14ac:dyDescent="0.25">
      <c r="A75" s="831" t="s">
        <v>390</v>
      </c>
      <c r="B75" s="286">
        <v>98103714</v>
      </c>
      <c r="C75" s="286">
        <v>124026233</v>
      </c>
      <c r="D75" s="286">
        <v>146043396</v>
      </c>
      <c r="E75" s="286">
        <v>179596093</v>
      </c>
      <c r="F75" s="286">
        <v>173464893</v>
      </c>
    </row>
    <row r="76" spans="1:6" customFormat="1" x14ac:dyDescent="0.25">
      <c r="A76" s="794" t="s">
        <v>671</v>
      </c>
      <c r="B76" s="285"/>
      <c r="C76" s="285"/>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6"/>
  <sheetViews>
    <sheetView showGridLines="0" zoomScaleNormal="100" zoomScaleSheetLayoutView="115" workbookViewId="0"/>
  </sheetViews>
  <sheetFormatPr baseColWidth="10" defaultColWidth="13.5" defaultRowHeight="13.5" x14ac:dyDescent="0.25"/>
  <cols>
    <col min="1" max="1" width="56.33203125" style="873" customWidth="1"/>
    <col min="2" max="7" width="11.1640625" style="275" customWidth="1"/>
    <col min="8" max="10" width="8.1640625" style="275" customWidth="1"/>
    <col min="11" max="16384" width="13.5" style="275"/>
  </cols>
  <sheetData>
    <row r="1" spans="1:9" ht="36" customHeight="1" x14ac:dyDescent="0.25"/>
    <row r="2" spans="1:9" s="655" customFormat="1" ht="28.15" customHeight="1" x14ac:dyDescent="0.2">
      <c r="A2" s="967" t="s">
        <v>613</v>
      </c>
      <c r="B2" s="967"/>
      <c r="C2" s="967"/>
      <c r="D2" s="967"/>
      <c r="E2" s="36"/>
      <c r="F2" s="36" t="s">
        <v>391</v>
      </c>
      <c r="G2" s="763"/>
      <c r="H2" s="764"/>
      <c r="I2" s="764"/>
    </row>
    <row r="3" spans="1:9" ht="13.9" customHeight="1" x14ac:dyDescent="0.25">
      <c r="A3" s="874" t="s">
        <v>192</v>
      </c>
      <c r="B3" s="656"/>
      <c r="C3" s="656"/>
      <c r="D3" s="656"/>
      <c r="E3" s="656"/>
      <c r="F3" s="656"/>
    </row>
    <row r="4" spans="1:9" ht="13.9" customHeight="1" x14ac:dyDescent="0.25">
      <c r="A4" s="875"/>
      <c r="B4" s="277"/>
      <c r="C4" s="277"/>
      <c r="D4" s="277"/>
      <c r="E4" s="238"/>
      <c r="F4" s="238"/>
      <c r="G4" s="741"/>
    </row>
    <row r="5" spans="1:9" ht="30" customHeight="1" x14ac:dyDescent="0.25">
      <c r="A5" s="876"/>
      <c r="B5" s="52">
        <v>2014</v>
      </c>
      <c r="C5" s="52">
        <v>2015</v>
      </c>
      <c r="D5" s="52">
        <v>2016</v>
      </c>
      <c r="E5" s="44">
        <v>2017</v>
      </c>
      <c r="F5" s="44">
        <v>2018</v>
      </c>
      <c r="G5" s="741"/>
    </row>
    <row r="6" spans="1:9" ht="12" customHeight="1" x14ac:dyDescent="0.25">
      <c r="A6" s="278"/>
      <c r="B6" s="279"/>
      <c r="C6" s="657"/>
      <c r="D6" s="657"/>
    </row>
    <row r="7" spans="1:9" ht="12" customHeight="1" x14ac:dyDescent="0.25">
      <c r="A7" s="240" t="s">
        <v>392</v>
      </c>
      <c r="B7" s="280">
        <v>1203</v>
      </c>
      <c r="C7" s="280">
        <v>672</v>
      </c>
      <c r="D7" s="280">
        <v>468</v>
      </c>
      <c r="E7" s="280">
        <v>917</v>
      </c>
      <c r="F7" s="280">
        <v>1588</v>
      </c>
    </row>
    <row r="8" spans="1:9" ht="12" customHeight="1" x14ac:dyDescent="0.25">
      <c r="A8" s="242" t="s">
        <v>393</v>
      </c>
      <c r="B8" s="281">
        <v>29435</v>
      </c>
      <c r="C8" s="281">
        <v>49740</v>
      </c>
      <c r="D8" s="281">
        <v>50727</v>
      </c>
      <c r="E8" s="281">
        <v>56044</v>
      </c>
      <c r="F8" s="281">
        <v>58836</v>
      </c>
    </row>
    <row r="9" spans="1:9" ht="12" customHeight="1" x14ac:dyDescent="0.25">
      <c r="A9" s="242" t="s">
        <v>394</v>
      </c>
      <c r="B9" s="281">
        <v>0</v>
      </c>
      <c r="C9" s="281">
        <v>0</v>
      </c>
      <c r="D9" s="281">
        <v>0</v>
      </c>
      <c r="E9" s="281">
        <v>0</v>
      </c>
      <c r="F9" s="281">
        <v>0</v>
      </c>
    </row>
    <row r="10" spans="1:9" ht="12" customHeight="1" x14ac:dyDescent="0.25">
      <c r="A10" s="242" t="s">
        <v>395</v>
      </c>
      <c r="B10" s="281">
        <v>-1896314</v>
      </c>
      <c r="C10" s="281">
        <v>-2355774</v>
      </c>
      <c r="D10" s="281">
        <v>-2283798</v>
      </c>
      <c r="E10" s="281">
        <v>-2512675</v>
      </c>
      <c r="F10" s="281">
        <v>-2583377</v>
      </c>
    </row>
    <row r="11" spans="1:9" ht="12" customHeight="1" x14ac:dyDescent="0.25">
      <c r="A11" s="242" t="s">
        <v>396</v>
      </c>
      <c r="B11" s="281">
        <v>-1716125</v>
      </c>
      <c r="C11" s="281">
        <v>-2125799</v>
      </c>
      <c r="D11" s="281">
        <v>-2053222</v>
      </c>
      <c r="E11" s="281">
        <v>-2264672</v>
      </c>
      <c r="F11" s="281">
        <v>-2310665</v>
      </c>
    </row>
    <row r="12" spans="1:9" ht="12" customHeight="1" x14ac:dyDescent="0.25">
      <c r="A12" s="242" t="s">
        <v>397</v>
      </c>
      <c r="B12" s="281">
        <v>-148035</v>
      </c>
      <c r="C12" s="281">
        <v>-182451</v>
      </c>
      <c r="D12" s="281">
        <v>-179098</v>
      </c>
      <c r="E12" s="281">
        <v>-191802</v>
      </c>
      <c r="F12" s="281">
        <v>-200462</v>
      </c>
    </row>
    <row r="13" spans="1:9" ht="12" customHeight="1" x14ac:dyDescent="0.25">
      <c r="A13" s="242" t="s">
        <v>398</v>
      </c>
      <c r="B13" s="281">
        <v>-32153</v>
      </c>
      <c r="C13" s="281">
        <v>-47523</v>
      </c>
      <c r="D13" s="281">
        <v>-51479</v>
      </c>
      <c r="E13" s="281">
        <v>-56201</v>
      </c>
      <c r="F13" s="281">
        <v>-72250</v>
      </c>
    </row>
    <row r="14" spans="1:9" ht="12" customHeight="1" x14ac:dyDescent="0.25">
      <c r="A14" s="242" t="s">
        <v>399</v>
      </c>
      <c r="B14" s="281">
        <v>0</v>
      </c>
      <c r="C14" s="281">
        <v>-1</v>
      </c>
      <c r="D14" s="281">
        <v>0</v>
      </c>
      <c r="E14" s="281">
        <v>0</v>
      </c>
      <c r="F14" s="281">
        <v>0</v>
      </c>
    </row>
    <row r="15" spans="1:9" ht="12" customHeight="1" x14ac:dyDescent="0.25">
      <c r="A15" s="242" t="s">
        <v>400</v>
      </c>
      <c r="B15" s="281">
        <v>0</v>
      </c>
      <c r="C15" s="281">
        <v>0</v>
      </c>
      <c r="D15" s="281">
        <v>0</v>
      </c>
      <c r="E15" s="281">
        <v>0</v>
      </c>
      <c r="F15" s="281">
        <v>0</v>
      </c>
    </row>
    <row r="16" spans="1:9" ht="12" customHeight="1" x14ac:dyDescent="0.25">
      <c r="A16" s="242" t="s">
        <v>401</v>
      </c>
      <c r="B16" s="281">
        <v>0</v>
      </c>
      <c r="C16" s="281">
        <v>0</v>
      </c>
      <c r="D16" s="281">
        <v>0</v>
      </c>
      <c r="E16" s="281">
        <v>-4863</v>
      </c>
      <c r="F16" s="281">
        <v>0</v>
      </c>
    </row>
    <row r="17" spans="1:6" ht="12" customHeight="1" x14ac:dyDescent="0.25">
      <c r="A17" s="244" t="s">
        <v>39</v>
      </c>
      <c r="B17" s="281">
        <v>-1865676</v>
      </c>
      <c r="C17" s="281">
        <v>-2305363</v>
      </c>
      <c r="D17" s="281">
        <v>-2232603</v>
      </c>
      <c r="E17" s="281">
        <v>-2460576</v>
      </c>
      <c r="F17" s="281">
        <v>-2522953</v>
      </c>
    </row>
    <row r="18" spans="1:6" ht="12" customHeight="1" x14ac:dyDescent="0.25">
      <c r="A18" s="242" t="s">
        <v>402</v>
      </c>
      <c r="B18" s="281">
        <v>3676519</v>
      </c>
      <c r="C18" s="281">
        <v>3333711</v>
      </c>
      <c r="D18" s="281">
        <v>3630250</v>
      </c>
      <c r="E18" s="281">
        <v>2778048</v>
      </c>
      <c r="F18" s="281">
        <v>2850567</v>
      </c>
    </row>
    <row r="19" spans="1:6" ht="12" customHeight="1" x14ac:dyDescent="0.25">
      <c r="A19" s="242" t="s">
        <v>403</v>
      </c>
      <c r="B19" s="281">
        <v>-167110</v>
      </c>
      <c r="C19" s="281">
        <v>-227380</v>
      </c>
      <c r="D19" s="281">
        <v>-327736</v>
      </c>
      <c r="E19" s="281">
        <v>-274575</v>
      </c>
      <c r="F19" s="281">
        <v>-270987</v>
      </c>
    </row>
    <row r="20" spans="1:6" ht="12" customHeight="1" x14ac:dyDescent="0.25">
      <c r="A20" s="242" t="s">
        <v>404</v>
      </c>
      <c r="B20" s="281">
        <v>3014907</v>
      </c>
      <c r="C20" s="281">
        <v>-1320810</v>
      </c>
      <c r="D20" s="281">
        <v>3433869</v>
      </c>
      <c r="E20" s="281">
        <v>2696879</v>
      </c>
      <c r="F20" s="281">
        <v>-11759877</v>
      </c>
    </row>
    <row r="21" spans="1:6" ht="12" customHeight="1" x14ac:dyDescent="0.25">
      <c r="A21" s="242" t="s">
        <v>405</v>
      </c>
      <c r="B21" s="281">
        <v>1694254</v>
      </c>
      <c r="C21" s="281">
        <v>-961983</v>
      </c>
      <c r="D21" s="281">
        <v>392990</v>
      </c>
      <c r="E21" s="281">
        <v>604705</v>
      </c>
      <c r="F21" s="281">
        <v>-2098625</v>
      </c>
    </row>
    <row r="22" spans="1:6" ht="12" customHeight="1" x14ac:dyDescent="0.25">
      <c r="A22" s="242" t="s">
        <v>406</v>
      </c>
      <c r="B22" s="281">
        <v>1472926</v>
      </c>
      <c r="C22" s="281">
        <v>-167217</v>
      </c>
      <c r="D22" s="281">
        <v>3164577</v>
      </c>
      <c r="E22" s="281">
        <v>1975465</v>
      </c>
      <c r="F22" s="281">
        <v>-9268340</v>
      </c>
    </row>
    <row r="23" spans="1:6" ht="12" customHeight="1" x14ac:dyDescent="0.25">
      <c r="A23" s="242" t="s">
        <v>407</v>
      </c>
      <c r="B23" s="281">
        <v>-14238</v>
      </c>
      <c r="C23" s="281">
        <v>-41994</v>
      </c>
      <c r="D23" s="281">
        <v>-88500</v>
      </c>
      <c r="E23" s="281">
        <v>173410</v>
      </c>
      <c r="F23" s="281">
        <v>-344528</v>
      </c>
    </row>
    <row r="24" spans="1:6" ht="12" customHeight="1" x14ac:dyDescent="0.25">
      <c r="A24" s="242" t="s">
        <v>408</v>
      </c>
      <c r="B24" s="281">
        <v>-138036</v>
      </c>
      <c r="C24" s="281">
        <v>-149617</v>
      </c>
      <c r="D24" s="281">
        <v>-35198</v>
      </c>
      <c r="E24" s="281">
        <v>-56700</v>
      </c>
      <c r="F24" s="281">
        <v>-48384</v>
      </c>
    </row>
    <row r="25" spans="1:6" ht="12" customHeight="1" x14ac:dyDescent="0.25">
      <c r="A25" s="242" t="s">
        <v>409</v>
      </c>
      <c r="B25" s="281">
        <v>-5695</v>
      </c>
      <c r="C25" s="281">
        <v>40764</v>
      </c>
      <c r="D25" s="281">
        <v>37023</v>
      </c>
      <c r="E25" s="281">
        <v>-260662</v>
      </c>
      <c r="F25" s="281">
        <v>11701</v>
      </c>
    </row>
    <row r="26" spans="1:6" ht="12" customHeight="1" x14ac:dyDescent="0.25">
      <c r="A26" s="242" t="s">
        <v>410</v>
      </c>
      <c r="B26" s="281">
        <v>1563991</v>
      </c>
      <c r="C26" s="281">
        <v>1080754</v>
      </c>
      <c r="D26" s="281">
        <v>-2477995</v>
      </c>
      <c r="E26" s="281">
        <v>3477102</v>
      </c>
      <c r="F26" s="281">
        <v>-2229212</v>
      </c>
    </row>
    <row r="27" spans="1:6" ht="12" customHeight="1" x14ac:dyDescent="0.25">
      <c r="A27" s="242" t="s">
        <v>411</v>
      </c>
      <c r="B27" s="281">
        <v>-4344</v>
      </c>
      <c r="C27" s="281">
        <v>-3564</v>
      </c>
      <c r="D27" s="281">
        <v>-1373</v>
      </c>
      <c r="E27" s="281">
        <v>-42</v>
      </c>
      <c r="F27" s="281">
        <v>-33643</v>
      </c>
    </row>
    <row r="28" spans="1:6" ht="12" customHeight="1" x14ac:dyDescent="0.25">
      <c r="A28" s="242" t="s">
        <v>412</v>
      </c>
      <c r="B28" s="281">
        <v>839180</v>
      </c>
      <c r="C28" s="281">
        <v>374042</v>
      </c>
      <c r="D28" s="281">
        <v>-335804</v>
      </c>
      <c r="E28" s="281">
        <v>331684</v>
      </c>
      <c r="F28" s="281">
        <v>-174492</v>
      </c>
    </row>
    <row r="29" spans="1:6" ht="12" customHeight="1" x14ac:dyDescent="0.25">
      <c r="A29" s="242" t="s">
        <v>413</v>
      </c>
      <c r="B29" s="281">
        <v>582903</v>
      </c>
      <c r="C29" s="281">
        <v>1007350</v>
      </c>
      <c r="D29" s="281">
        <v>-1379199</v>
      </c>
      <c r="E29" s="281">
        <v>1488414</v>
      </c>
      <c r="F29" s="281">
        <v>-643214</v>
      </c>
    </row>
    <row r="30" spans="1:6" ht="12" customHeight="1" x14ac:dyDescent="0.25">
      <c r="A30" s="242" t="s">
        <v>414</v>
      </c>
      <c r="B30" s="281">
        <v>146940</v>
      </c>
      <c r="C30" s="281">
        <v>-296521</v>
      </c>
      <c r="D30" s="281">
        <v>-765819</v>
      </c>
      <c r="E30" s="281">
        <v>1689052</v>
      </c>
      <c r="F30" s="281">
        <v>-1372846</v>
      </c>
    </row>
    <row r="31" spans="1:6" ht="12" customHeight="1" x14ac:dyDescent="0.25">
      <c r="A31" s="242" t="s">
        <v>415</v>
      </c>
      <c r="B31" s="281">
        <v>-688</v>
      </c>
      <c r="C31" s="281">
        <v>-552</v>
      </c>
      <c r="D31" s="281">
        <v>4200</v>
      </c>
      <c r="E31" s="281">
        <v>-32006</v>
      </c>
      <c r="F31" s="281">
        <v>-5018</v>
      </c>
    </row>
    <row r="32" spans="1:6" ht="12" customHeight="1" x14ac:dyDescent="0.25">
      <c r="A32" s="244" t="s">
        <v>40</v>
      </c>
      <c r="B32" s="281">
        <v>8082612</v>
      </c>
      <c r="C32" s="281">
        <v>2907038</v>
      </c>
      <c r="D32" s="281">
        <v>4295411</v>
      </c>
      <c r="E32" s="281">
        <v>8416793</v>
      </c>
      <c r="F32" s="281">
        <v>-11397809</v>
      </c>
    </row>
    <row r="33" spans="1:6" ht="12" customHeight="1" x14ac:dyDescent="0.25">
      <c r="A33" s="244" t="s">
        <v>41</v>
      </c>
      <c r="B33" s="281">
        <v>6216936</v>
      </c>
      <c r="C33" s="281">
        <v>601675</v>
      </c>
      <c r="D33" s="281">
        <v>2062807</v>
      </c>
      <c r="E33" s="281">
        <v>5956217</v>
      </c>
      <c r="F33" s="281">
        <v>-13920761</v>
      </c>
    </row>
    <row r="34" spans="1:6" ht="12" customHeight="1" x14ac:dyDescent="0.25">
      <c r="A34" s="242" t="s">
        <v>416</v>
      </c>
      <c r="B34" s="281">
        <v>-54382</v>
      </c>
      <c r="C34" s="281">
        <v>-16381</v>
      </c>
      <c r="D34" s="281">
        <v>-23631</v>
      </c>
      <c r="E34" s="281">
        <v>-47454</v>
      </c>
      <c r="F34" s="281">
        <v>-1091</v>
      </c>
    </row>
    <row r="35" spans="1:6" ht="12" customHeight="1" x14ac:dyDescent="0.25">
      <c r="A35" s="245" t="s">
        <v>42</v>
      </c>
      <c r="B35" s="282">
        <v>6162554</v>
      </c>
      <c r="C35" s="282">
        <v>585294</v>
      </c>
      <c r="D35" s="282">
        <v>2039176</v>
      </c>
      <c r="E35" s="282">
        <v>5908763</v>
      </c>
      <c r="F35" s="282">
        <v>-13921852</v>
      </c>
    </row>
    <row r="36" spans="1:6" customFormat="1" ht="12" x14ac:dyDescent="0.2">
      <c r="A36" s="795" t="s">
        <v>671</v>
      </c>
      <c r="B36" s="276"/>
      <c r="C36" s="276"/>
      <c r="D36" s="276"/>
      <c r="E36" s="276"/>
      <c r="F36" s="27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110"/>
  <sheetViews>
    <sheetView showGridLines="0" zoomScaleNormal="100" zoomScaleSheetLayoutView="115" workbookViewId="0"/>
  </sheetViews>
  <sheetFormatPr baseColWidth="10" defaultColWidth="12.5" defaultRowHeight="13.5" x14ac:dyDescent="0.25"/>
  <cols>
    <col min="1" max="1" width="57" style="872" customWidth="1"/>
    <col min="2" max="7" width="11.1640625" style="270" customWidth="1"/>
    <col min="8" max="10" width="8.1640625" style="270" customWidth="1"/>
    <col min="11" max="16384" width="12.5" style="270"/>
  </cols>
  <sheetData>
    <row r="1" spans="1:9" ht="36" customHeight="1" x14ac:dyDescent="0.25">
      <c r="A1" s="863"/>
      <c r="B1" s="13"/>
      <c r="C1" s="13"/>
      <c r="D1" s="13"/>
      <c r="E1" s="13"/>
      <c r="F1" s="13"/>
    </row>
    <row r="2" spans="1:9" s="654" customFormat="1" ht="28.15" customHeight="1" x14ac:dyDescent="0.2">
      <c r="A2" s="968" t="s">
        <v>417</v>
      </c>
      <c r="B2" s="968"/>
      <c r="C2" s="968"/>
      <c r="D2" s="968"/>
      <c r="E2" s="36"/>
      <c r="F2" s="36" t="s">
        <v>418</v>
      </c>
      <c r="G2" s="761"/>
      <c r="H2" s="762"/>
      <c r="I2" s="762"/>
    </row>
    <row r="3" spans="1:9" ht="13.9" customHeight="1" x14ac:dyDescent="0.25">
      <c r="A3" s="864" t="s">
        <v>192</v>
      </c>
    </row>
    <row r="4" spans="1:9" ht="13.9" customHeight="1" x14ac:dyDescent="0.25">
      <c r="A4" s="825"/>
      <c r="B4" s="238"/>
      <c r="C4" s="238"/>
      <c r="D4" s="238"/>
      <c r="E4" s="238"/>
      <c r="F4" s="238"/>
      <c r="G4" s="271"/>
    </row>
    <row r="5" spans="1:9" ht="30" customHeight="1" x14ac:dyDescent="0.25">
      <c r="A5" s="826"/>
      <c r="B5" s="11">
        <v>2014</v>
      </c>
      <c r="C5" s="11">
        <v>2015</v>
      </c>
      <c r="D5" s="11">
        <v>2016</v>
      </c>
      <c r="E5" s="44">
        <v>2017</v>
      </c>
      <c r="F5" s="44">
        <v>2018</v>
      </c>
      <c r="G5" s="271"/>
    </row>
    <row r="6" spans="1:9" ht="12" customHeight="1" x14ac:dyDescent="0.25">
      <c r="A6" s="864"/>
      <c r="B6" s="796"/>
      <c r="C6" s="796"/>
      <c r="D6" s="796"/>
      <c r="E6" s="797"/>
      <c r="F6" s="797"/>
    </row>
    <row r="7" spans="1:9" ht="12" customHeight="1" x14ac:dyDescent="0.25">
      <c r="A7" s="865" t="s">
        <v>383</v>
      </c>
      <c r="B7" s="797"/>
      <c r="C7" s="797"/>
      <c r="D7" s="797"/>
      <c r="E7" s="797"/>
      <c r="F7" s="797"/>
    </row>
    <row r="8" spans="1:9" ht="12" customHeight="1" x14ac:dyDescent="0.25">
      <c r="A8" s="866" t="s">
        <v>500</v>
      </c>
      <c r="B8" s="273">
        <v>234679</v>
      </c>
      <c r="C8" s="273">
        <v>204183</v>
      </c>
      <c r="D8" s="273">
        <v>68053</v>
      </c>
      <c r="E8" s="273">
        <v>0</v>
      </c>
      <c r="F8" s="273">
        <v>0</v>
      </c>
    </row>
    <row r="9" spans="1:9" ht="12" customHeight="1" x14ac:dyDescent="0.25">
      <c r="A9" s="867" t="s">
        <v>501</v>
      </c>
      <c r="B9" s="273">
        <v>0</v>
      </c>
      <c r="C9" s="273">
        <v>0</v>
      </c>
      <c r="D9" s="273">
        <v>0</v>
      </c>
      <c r="E9" s="273">
        <v>0</v>
      </c>
      <c r="F9" s="273">
        <v>0</v>
      </c>
    </row>
    <row r="10" spans="1:9" ht="12" customHeight="1" x14ac:dyDescent="0.25">
      <c r="A10" s="867" t="s">
        <v>502</v>
      </c>
      <c r="B10" s="273">
        <v>24</v>
      </c>
      <c r="C10" s="273">
        <v>5</v>
      </c>
      <c r="D10" s="273">
        <v>3</v>
      </c>
      <c r="E10" s="273">
        <v>0</v>
      </c>
      <c r="F10" s="273">
        <v>0</v>
      </c>
    </row>
    <row r="11" spans="1:9" ht="12" customHeight="1" x14ac:dyDescent="0.25">
      <c r="A11" s="867" t="s">
        <v>503</v>
      </c>
      <c r="B11" s="273">
        <v>0</v>
      </c>
      <c r="C11" s="273">
        <v>0</v>
      </c>
      <c r="D11" s="273">
        <v>0</v>
      </c>
      <c r="E11" s="273">
        <v>0</v>
      </c>
      <c r="F11" s="273">
        <v>0</v>
      </c>
    </row>
    <row r="12" spans="1:9" ht="12" customHeight="1" x14ac:dyDescent="0.25">
      <c r="A12" s="867" t="s">
        <v>504</v>
      </c>
      <c r="B12" s="273">
        <v>24</v>
      </c>
      <c r="C12" s="273">
        <v>5</v>
      </c>
      <c r="D12" s="273">
        <v>3</v>
      </c>
      <c r="E12" s="273">
        <v>0</v>
      </c>
      <c r="F12" s="273">
        <v>0</v>
      </c>
    </row>
    <row r="13" spans="1:9" ht="12" customHeight="1" x14ac:dyDescent="0.25">
      <c r="A13" s="867" t="s">
        <v>557</v>
      </c>
      <c r="B13" s="273">
        <v>234655</v>
      </c>
      <c r="C13" s="273">
        <v>204179</v>
      </c>
      <c r="D13" s="273">
        <v>68050</v>
      </c>
      <c r="E13" s="273">
        <v>0</v>
      </c>
      <c r="F13" s="273">
        <v>0</v>
      </c>
    </row>
    <row r="14" spans="1:9" ht="12" customHeight="1" x14ac:dyDescent="0.25">
      <c r="A14" s="867" t="s">
        <v>558</v>
      </c>
      <c r="B14" s="273">
        <v>234501</v>
      </c>
      <c r="C14" s="273">
        <v>204179</v>
      </c>
      <c r="D14" s="273">
        <v>68050</v>
      </c>
      <c r="E14" s="273">
        <v>0</v>
      </c>
      <c r="F14" s="273">
        <v>0</v>
      </c>
    </row>
    <row r="15" spans="1:9" ht="12" customHeight="1" x14ac:dyDescent="0.25">
      <c r="A15" s="867" t="s">
        <v>559</v>
      </c>
      <c r="B15" s="273">
        <v>178</v>
      </c>
      <c r="C15" s="273">
        <v>178</v>
      </c>
      <c r="D15" s="273">
        <v>0</v>
      </c>
      <c r="E15" s="273">
        <v>0</v>
      </c>
      <c r="F15" s="273">
        <v>0</v>
      </c>
    </row>
    <row r="16" spans="1:9" ht="12" customHeight="1" x14ac:dyDescent="0.25">
      <c r="A16" s="867" t="s">
        <v>560</v>
      </c>
      <c r="B16" s="273">
        <v>232022</v>
      </c>
      <c r="C16" s="273">
        <v>201155</v>
      </c>
      <c r="D16" s="273">
        <v>74688</v>
      </c>
      <c r="E16" s="273">
        <v>0</v>
      </c>
      <c r="F16" s="273">
        <v>0</v>
      </c>
    </row>
    <row r="17" spans="1:6" ht="12" customHeight="1" x14ac:dyDescent="0.25">
      <c r="A17" s="867" t="s">
        <v>561</v>
      </c>
      <c r="B17" s="273">
        <v>0</v>
      </c>
      <c r="C17" s="273">
        <v>0</v>
      </c>
      <c r="D17" s="273">
        <v>0</v>
      </c>
      <c r="E17" s="273">
        <v>0</v>
      </c>
      <c r="F17" s="273">
        <v>0</v>
      </c>
    </row>
    <row r="18" spans="1:6" ht="12" customHeight="1" x14ac:dyDescent="0.25">
      <c r="A18" s="867" t="s">
        <v>562</v>
      </c>
      <c r="B18" s="273">
        <v>0</v>
      </c>
      <c r="C18" s="273">
        <v>0</v>
      </c>
      <c r="D18" s="273">
        <v>0</v>
      </c>
      <c r="E18" s="273">
        <v>0</v>
      </c>
      <c r="F18" s="273">
        <v>0</v>
      </c>
    </row>
    <row r="19" spans="1:6" ht="12" customHeight="1" x14ac:dyDescent="0.25">
      <c r="A19" s="867" t="s">
        <v>563</v>
      </c>
      <c r="B19" s="273">
        <v>0</v>
      </c>
      <c r="C19" s="273">
        <v>0</v>
      </c>
      <c r="D19" s="273">
        <v>0</v>
      </c>
      <c r="E19" s="273">
        <v>0</v>
      </c>
      <c r="F19" s="273">
        <v>0</v>
      </c>
    </row>
    <row r="20" spans="1:6" ht="12" customHeight="1" x14ac:dyDescent="0.25">
      <c r="A20" s="867" t="s">
        <v>564</v>
      </c>
      <c r="B20" s="273">
        <v>0</v>
      </c>
      <c r="C20" s="273">
        <v>0</v>
      </c>
      <c r="D20" s="273">
        <v>0</v>
      </c>
      <c r="E20" s="273">
        <v>0</v>
      </c>
      <c r="F20" s="273">
        <v>0</v>
      </c>
    </row>
    <row r="21" spans="1:6" ht="12" customHeight="1" x14ac:dyDescent="0.25">
      <c r="A21" s="867" t="s">
        <v>565</v>
      </c>
      <c r="B21" s="273">
        <v>2300</v>
      </c>
      <c r="C21" s="273">
        <v>2846</v>
      </c>
      <c r="D21" s="273">
        <v>0</v>
      </c>
      <c r="E21" s="273">
        <v>0</v>
      </c>
      <c r="F21" s="273">
        <v>0</v>
      </c>
    </row>
    <row r="22" spans="1:6" ht="12" customHeight="1" x14ac:dyDescent="0.25">
      <c r="A22" s="867" t="s">
        <v>566</v>
      </c>
      <c r="B22" s="273">
        <v>0</v>
      </c>
      <c r="C22" s="273">
        <v>0</v>
      </c>
      <c r="D22" s="273">
        <v>-6638</v>
      </c>
      <c r="E22" s="273">
        <v>0</v>
      </c>
      <c r="F22" s="273">
        <v>0</v>
      </c>
    </row>
    <row r="23" spans="1:6" ht="12" customHeight="1" x14ac:dyDescent="0.25">
      <c r="A23" s="867" t="s">
        <v>567</v>
      </c>
      <c r="B23" s="273">
        <v>0</v>
      </c>
      <c r="C23" s="273">
        <v>0</v>
      </c>
      <c r="D23" s="273">
        <v>0</v>
      </c>
      <c r="E23" s="273">
        <v>0</v>
      </c>
      <c r="F23" s="273">
        <v>0</v>
      </c>
    </row>
    <row r="24" spans="1:6" ht="12" customHeight="1" x14ac:dyDescent="0.25">
      <c r="A24" s="867" t="s">
        <v>568</v>
      </c>
      <c r="B24" s="273">
        <v>0</v>
      </c>
      <c r="C24" s="273">
        <v>0</v>
      </c>
      <c r="D24" s="273">
        <v>0</v>
      </c>
      <c r="E24" s="273">
        <v>0</v>
      </c>
      <c r="F24" s="273">
        <v>0</v>
      </c>
    </row>
    <row r="25" spans="1:6" ht="12" customHeight="1" x14ac:dyDescent="0.25">
      <c r="A25" s="867" t="s">
        <v>569</v>
      </c>
      <c r="B25" s="273">
        <v>0</v>
      </c>
      <c r="C25" s="273">
        <v>0</v>
      </c>
      <c r="D25" s="273">
        <v>0</v>
      </c>
      <c r="E25" s="273">
        <v>0</v>
      </c>
      <c r="F25" s="273">
        <v>0</v>
      </c>
    </row>
    <row r="26" spans="1:6" ht="12" customHeight="1" x14ac:dyDescent="0.25">
      <c r="A26" s="867" t="s">
        <v>570</v>
      </c>
      <c r="B26" s="273">
        <v>0</v>
      </c>
      <c r="C26" s="273">
        <v>0</v>
      </c>
      <c r="D26" s="273">
        <v>0</v>
      </c>
      <c r="E26" s="273">
        <v>0</v>
      </c>
      <c r="F26" s="273">
        <v>0</v>
      </c>
    </row>
    <row r="27" spans="1:6" ht="12" customHeight="1" x14ac:dyDescent="0.25">
      <c r="A27" s="867" t="s">
        <v>571</v>
      </c>
      <c r="B27" s="273">
        <v>154</v>
      </c>
      <c r="C27" s="273">
        <v>0</v>
      </c>
      <c r="D27" s="273">
        <v>0</v>
      </c>
      <c r="E27" s="273">
        <v>0</v>
      </c>
      <c r="F27" s="273">
        <v>0</v>
      </c>
    </row>
    <row r="28" spans="1:6" ht="12" customHeight="1" x14ac:dyDescent="0.25">
      <c r="A28" s="867" t="s">
        <v>572</v>
      </c>
      <c r="B28" s="273">
        <v>0</v>
      </c>
      <c r="C28" s="273">
        <v>0</v>
      </c>
      <c r="D28" s="273">
        <v>0</v>
      </c>
      <c r="E28" s="273">
        <v>0</v>
      </c>
      <c r="F28" s="273">
        <v>0</v>
      </c>
    </row>
    <row r="29" spans="1:6" ht="12" customHeight="1" x14ac:dyDescent="0.25">
      <c r="A29" s="867" t="s">
        <v>573</v>
      </c>
      <c r="B29" s="273">
        <v>0</v>
      </c>
      <c r="C29" s="273">
        <v>0</v>
      </c>
      <c r="D29" s="273">
        <v>0</v>
      </c>
      <c r="E29" s="273">
        <v>0</v>
      </c>
      <c r="F29" s="273">
        <v>0</v>
      </c>
    </row>
    <row r="30" spans="1:6" ht="12" customHeight="1" x14ac:dyDescent="0.25">
      <c r="A30" s="867" t="s">
        <v>574</v>
      </c>
      <c r="B30" s="273">
        <v>0</v>
      </c>
      <c r="C30" s="273">
        <v>0</v>
      </c>
      <c r="D30" s="273">
        <v>0</v>
      </c>
      <c r="E30" s="273">
        <v>0</v>
      </c>
      <c r="F30" s="273">
        <v>0</v>
      </c>
    </row>
    <row r="31" spans="1:6" ht="12" customHeight="1" x14ac:dyDescent="0.25">
      <c r="A31" s="867" t="s">
        <v>575</v>
      </c>
      <c r="B31" s="273">
        <v>0</v>
      </c>
      <c r="C31" s="273">
        <v>0</v>
      </c>
      <c r="D31" s="273">
        <v>0</v>
      </c>
      <c r="E31" s="273">
        <v>0</v>
      </c>
      <c r="F31" s="273">
        <v>0</v>
      </c>
    </row>
    <row r="32" spans="1:6" ht="12" customHeight="1" x14ac:dyDescent="0.25">
      <c r="A32" s="866" t="s">
        <v>506</v>
      </c>
      <c r="B32" s="273">
        <v>200395</v>
      </c>
      <c r="C32" s="273">
        <v>197363</v>
      </c>
      <c r="D32" s="273">
        <v>313908</v>
      </c>
      <c r="E32" s="273">
        <v>361066</v>
      </c>
      <c r="F32" s="273">
        <v>310190</v>
      </c>
    </row>
    <row r="33" spans="1:6" ht="12" customHeight="1" x14ac:dyDescent="0.25">
      <c r="A33" s="867" t="s">
        <v>576</v>
      </c>
      <c r="B33" s="273">
        <v>170909</v>
      </c>
      <c r="C33" s="273">
        <v>169921</v>
      </c>
      <c r="D33" s="273">
        <v>257113</v>
      </c>
      <c r="E33" s="273">
        <v>308492</v>
      </c>
      <c r="F33" s="273">
        <v>308945</v>
      </c>
    </row>
    <row r="34" spans="1:6" ht="12" customHeight="1" x14ac:dyDescent="0.25">
      <c r="A34" s="867" t="s">
        <v>577</v>
      </c>
      <c r="B34" s="273">
        <v>0</v>
      </c>
      <c r="C34" s="273">
        <v>7</v>
      </c>
      <c r="D34" s="273">
        <v>298</v>
      </c>
      <c r="E34" s="273">
        <v>0</v>
      </c>
      <c r="F34" s="273">
        <v>0</v>
      </c>
    </row>
    <row r="35" spans="1:6" ht="12" customHeight="1" x14ac:dyDescent="0.25">
      <c r="A35" s="867" t="s">
        <v>578</v>
      </c>
      <c r="B35" s="273">
        <v>374</v>
      </c>
      <c r="C35" s="273">
        <v>233</v>
      </c>
      <c r="D35" s="273">
        <v>205</v>
      </c>
      <c r="E35" s="273">
        <v>0</v>
      </c>
      <c r="F35" s="273">
        <v>0</v>
      </c>
    </row>
    <row r="36" spans="1:6" ht="12" customHeight="1" x14ac:dyDescent="0.25">
      <c r="A36" s="867" t="s">
        <v>579</v>
      </c>
      <c r="B36" s="273">
        <v>55</v>
      </c>
      <c r="C36" s="273">
        <v>36</v>
      </c>
      <c r="D36" s="273">
        <v>201</v>
      </c>
      <c r="E36" s="273">
        <v>0</v>
      </c>
      <c r="F36" s="273">
        <v>0</v>
      </c>
    </row>
    <row r="37" spans="1:6" ht="12" customHeight="1" x14ac:dyDescent="0.25">
      <c r="A37" s="867" t="s">
        <v>580</v>
      </c>
      <c r="B37" s="273">
        <v>54</v>
      </c>
      <c r="C37" s="273">
        <v>53</v>
      </c>
      <c r="D37" s="273">
        <v>51</v>
      </c>
      <c r="E37" s="273">
        <v>0</v>
      </c>
      <c r="F37" s="273">
        <v>0</v>
      </c>
    </row>
    <row r="38" spans="1:6" ht="12" customHeight="1" x14ac:dyDescent="0.25">
      <c r="A38" s="867" t="s">
        <v>581</v>
      </c>
      <c r="B38" s="273">
        <v>170426</v>
      </c>
      <c r="C38" s="273">
        <v>169593</v>
      </c>
      <c r="D38" s="273">
        <v>256358</v>
      </c>
      <c r="E38" s="273">
        <v>308492</v>
      </c>
      <c r="F38" s="273">
        <v>308945</v>
      </c>
    </row>
    <row r="39" spans="1:6" ht="12" customHeight="1" x14ac:dyDescent="0.25">
      <c r="A39" s="867" t="s">
        <v>507</v>
      </c>
      <c r="B39" s="273">
        <v>14695</v>
      </c>
      <c r="C39" s="273">
        <v>10664</v>
      </c>
      <c r="D39" s="273">
        <v>3998</v>
      </c>
      <c r="E39" s="273">
        <v>441</v>
      </c>
      <c r="F39" s="273">
        <v>0</v>
      </c>
    </row>
    <row r="40" spans="1:6" ht="12" customHeight="1" x14ac:dyDescent="0.25">
      <c r="A40" s="867" t="s">
        <v>508</v>
      </c>
      <c r="B40" s="273">
        <v>14685</v>
      </c>
      <c r="C40" s="273">
        <v>10664</v>
      </c>
      <c r="D40" s="273">
        <v>3998</v>
      </c>
      <c r="E40" s="273">
        <v>441</v>
      </c>
      <c r="F40" s="273">
        <v>0</v>
      </c>
    </row>
    <row r="41" spans="1:6" ht="12" customHeight="1" x14ac:dyDescent="0.25">
      <c r="A41" s="867" t="s">
        <v>515</v>
      </c>
      <c r="B41" s="273">
        <v>0</v>
      </c>
      <c r="C41" s="273">
        <v>0</v>
      </c>
      <c r="D41" s="273">
        <v>0</v>
      </c>
      <c r="E41" s="273">
        <v>0</v>
      </c>
      <c r="F41" s="273">
        <v>0</v>
      </c>
    </row>
    <row r="42" spans="1:6" ht="12" customHeight="1" x14ac:dyDescent="0.25">
      <c r="A42" s="867" t="s">
        <v>522</v>
      </c>
      <c r="B42" s="273">
        <v>11</v>
      </c>
      <c r="C42" s="273">
        <v>0</v>
      </c>
      <c r="D42" s="273">
        <v>0</v>
      </c>
      <c r="E42" s="273">
        <v>0</v>
      </c>
      <c r="F42" s="273">
        <v>0</v>
      </c>
    </row>
    <row r="43" spans="1:6" ht="12" customHeight="1" x14ac:dyDescent="0.25">
      <c r="A43" s="867" t="s">
        <v>582</v>
      </c>
      <c r="B43" s="273">
        <v>0</v>
      </c>
      <c r="C43" s="273">
        <v>0</v>
      </c>
      <c r="D43" s="273">
        <v>0</v>
      </c>
      <c r="E43" s="273">
        <v>0</v>
      </c>
      <c r="F43" s="273">
        <v>0</v>
      </c>
    </row>
    <row r="44" spans="1:6" ht="12" customHeight="1" x14ac:dyDescent="0.25">
      <c r="A44" s="867" t="s">
        <v>524</v>
      </c>
      <c r="B44" s="273">
        <v>160</v>
      </c>
      <c r="C44" s="273">
        <v>56</v>
      </c>
      <c r="D44" s="273">
        <v>28</v>
      </c>
      <c r="E44" s="273">
        <v>0</v>
      </c>
      <c r="F44" s="273">
        <v>0</v>
      </c>
    </row>
    <row r="45" spans="1:6" ht="12" customHeight="1" x14ac:dyDescent="0.25">
      <c r="A45" s="867" t="s">
        <v>525</v>
      </c>
      <c r="B45" s="273">
        <v>14631</v>
      </c>
      <c r="C45" s="273">
        <v>16722</v>
      </c>
      <c r="D45" s="273">
        <v>52769</v>
      </c>
      <c r="E45" s="273">
        <v>52133</v>
      </c>
      <c r="F45" s="273">
        <v>1245</v>
      </c>
    </row>
    <row r="46" spans="1:6" ht="12" customHeight="1" x14ac:dyDescent="0.25">
      <c r="A46" s="868" t="s">
        <v>385</v>
      </c>
      <c r="B46" s="273">
        <v>435074</v>
      </c>
      <c r="C46" s="273">
        <v>401546</v>
      </c>
      <c r="D46" s="273">
        <v>381961</v>
      </c>
      <c r="E46" s="273">
        <v>361066</v>
      </c>
      <c r="F46" s="273">
        <v>310190</v>
      </c>
    </row>
    <row r="47" spans="1:6" ht="12" customHeight="1" x14ac:dyDescent="0.25">
      <c r="A47" s="865"/>
      <c r="B47" s="797"/>
      <c r="C47" s="797"/>
      <c r="D47" s="797"/>
      <c r="E47" s="272"/>
      <c r="F47" s="272"/>
    </row>
    <row r="48" spans="1:6" ht="12" customHeight="1" x14ac:dyDescent="0.25">
      <c r="A48" s="865" t="s">
        <v>419</v>
      </c>
      <c r="B48" s="797"/>
      <c r="C48" s="797"/>
      <c r="D48" s="797"/>
      <c r="E48" s="272"/>
      <c r="F48" s="272"/>
    </row>
    <row r="49" spans="1:6" ht="12" customHeight="1" x14ac:dyDescent="0.25">
      <c r="A49" s="866" t="s">
        <v>526</v>
      </c>
      <c r="B49" s="273">
        <v>419808</v>
      </c>
      <c r="C49" s="273">
        <v>390997</v>
      </c>
      <c r="D49" s="273">
        <v>370060</v>
      </c>
      <c r="E49" s="273">
        <v>360044</v>
      </c>
      <c r="F49" s="273">
        <v>309380</v>
      </c>
    </row>
    <row r="50" spans="1:6" ht="12" customHeight="1" x14ac:dyDescent="0.25">
      <c r="A50" s="866" t="s">
        <v>527</v>
      </c>
      <c r="B50" s="273">
        <v>413535</v>
      </c>
      <c r="C50" s="273">
        <v>389234</v>
      </c>
      <c r="D50" s="273">
        <v>389660</v>
      </c>
      <c r="E50" s="273">
        <v>360044</v>
      </c>
      <c r="F50" s="273">
        <v>309380</v>
      </c>
    </row>
    <row r="51" spans="1:6" ht="12" customHeight="1" x14ac:dyDescent="0.25">
      <c r="A51" s="867" t="s">
        <v>528</v>
      </c>
      <c r="B51" s="273">
        <v>0</v>
      </c>
      <c r="C51" s="273">
        <v>0</v>
      </c>
      <c r="D51" s="273">
        <v>0</v>
      </c>
      <c r="E51" s="273">
        <v>0</v>
      </c>
      <c r="F51" s="273">
        <v>0</v>
      </c>
    </row>
    <row r="52" spans="1:6" ht="12" customHeight="1" x14ac:dyDescent="0.25">
      <c r="A52" s="867" t="s">
        <v>529</v>
      </c>
      <c r="B52" s="273">
        <v>348318</v>
      </c>
      <c r="C52" s="273">
        <v>382318</v>
      </c>
      <c r="D52" s="273">
        <v>363535</v>
      </c>
      <c r="E52" s="273">
        <v>339279</v>
      </c>
      <c r="F52" s="273">
        <v>278742</v>
      </c>
    </row>
    <row r="53" spans="1:6" ht="12" customHeight="1" x14ac:dyDescent="0.25">
      <c r="A53" s="867" t="s">
        <v>530</v>
      </c>
      <c r="B53" s="273">
        <v>0</v>
      </c>
      <c r="C53" s="273">
        <v>0</v>
      </c>
      <c r="D53" s="273">
        <v>0</v>
      </c>
      <c r="E53" s="273">
        <v>0</v>
      </c>
      <c r="F53" s="273">
        <v>0</v>
      </c>
    </row>
    <row r="54" spans="1:6" ht="12" customHeight="1" x14ac:dyDescent="0.25">
      <c r="A54" s="867" t="s">
        <v>531</v>
      </c>
      <c r="B54" s="273">
        <v>8045</v>
      </c>
      <c r="C54" s="273">
        <v>8045</v>
      </c>
      <c r="D54" s="273">
        <v>13104</v>
      </c>
      <c r="E54" s="273">
        <v>8045</v>
      </c>
      <c r="F54" s="273">
        <v>12909</v>
      </c>
    </row>
    <row r="55" spans="1:6" ht="12" customHeight="1" x14ac:dyDescent="0.25">
      <c r="A55" s="867" t="s">
        <v>532</v>
      </c>
      <c r="B55" s="273">
        <v>0</v>
      </c>
      <c r="C55" s="273">
        <v>0</v>
      </c>
      <c r="D55" s="273">
        <v>0</v>
      </c>
      <c r="E55" s="273">
        <v>0</v>
      </c>
      <c r="F55" s="273">
        <v>0</v>
      </c>
    </row>
    <row r="56" spans="1:6" ht="12" customHeight="1" x14ac:dyDescent="0.25">
      <c r="A56" s="867" t="s">
        <v>533</v>
      </c>
      <c r="B56" s="273">
        <v>22403</v>
      </c>
      <c r="C56" s="273">
        <v>22403</v>
      </c>
      <c r="D56" s="273">
        <v>17654</v>
      </c>
      <c r="E56" s="273">
        <v>21607</v>
      </c>
      <c r="F56" s="273">
        <v>17654</v>
      </c>
    </row>
    <row r="57" spans="1:6" ht="12" customHeight="1" x14ac:dyDescent="0.25">
      <c r="A57" s="867" t="s">
        <v>534</v>
      </c>
      <c r="B57" s="273">
        <v>0</v>
      </c>
      <c r="C57" s="273">
        <v>0</v>
      </c>
      <c r="D57" s="273">
        <v>0</v>
      </c>
      <c r="E57" s="273">
        <v>0</v>
      </c>
      <c r="F57" s="273">
        <v>0</v>
      </c>
    </row>
    <row r="58" spans="1:6" ht="12" customHeight="1" x14ac:dyDescent="0.25">
      <c r="A58" s="867" t="s">
        <v>535</v>
      </c>
      <c r="B58" s="273">
        <v>34768</v>
      </c>
      <c r="C58" s="273">
        <v>-23532</v>
      </c>
      <c r="D58" s="273">
        <v>-4633</v>
      </c>
      <c r="E58" s="273">
        <v>-8887</v>
      </c>
      <c r="F58" s="273">
        <v>75</v>
      </c>
    </row>
    <row r="59" spans="1:6" ht="12" customHeight="1" x14ac:dyDescent="0.25">
      <c r="A59" s="867" t="s">
        <v>536</v>
      </c>
      <c r="B59" s="273">
        <v>0</v>
      </c>
      <c r="C59" s="273">
        <v>0</v>
      </c>
      <c r="D59" s="273">
        <v>0</v>
      </c>
      <c r="E59" s="273">
        <v>0</v>
      </c>
      <c r="F59" s="273">
        <v>0</v>
      </c>
    </row>
    <row r="60" spans="1:6" ht="12" customHeight="1" x14ac:dyDescent="0.25">
      <c r="A60" s="866" t="s">
        <v>0</v>
      </c>
      <c r="B60" s="273">
        <v>6273</v>
      </c>
      <c r="C60" s="273">
        <v>1763</v>
      </c>
      <c r="D60" s="273">
        <v>-19907</v>
      </c>
      <c r="E60" s="273">
        <v>0</v>
      </c>
      <c r="F60" s="273">
        <v>0</v>
      </c>
    </row>
    <row r="61" spans="1:6" ht="22.9" customHeight="1" x14ac:dyDescent="0.25">
      <c r="A61" s="867" t="s">
        <v>1</v>
      </c>
      <c r="B61" s="273">
        <v>15912</v>
      </c>
      <c r="C61" s="273">
        <v>17415</v>
      </c>
      <c r="D61" s="273">
        <v>296</v>
      </c>
      <c r="E61" s="273">
        <v>0</v>
      </c>
      <c r="F61" s="273">
        <v>0</v>
      </c>
    </row>
    <row r="62" spans="1:6" ht="22.9" customHeight="1" x14ac:dyDescent="0.25">
      <c r="A62" s="867" t="s">
        <v>2</v>
      </c>
      <c r="B62" s="273">
        <v>-9639</v>
      </c>
      <c r="C62" s="273">
        <v>-15651</v>
      </c>
      <c r="D62" s="273">
        <v>-20204</v>
      </c>
      <c r="E62" s="273">
        <v>0</v>
      </c>
      <c r="F62" s="273">
        <v>0</v>
      </c>
    </row>
    <row r="63" spans="1:6" ht="12" customHeight="1" x14ac:dyDescent="0.25">
      <c r="A63" s="866" t="s">
        <v>537</v>
      </c>
      <c r="B63" s="273">
        <v>0</v>
      </c>
      <c r="C63" s="273">
        <v>0</v>
      </c>
      <c r="D63" s="273">
        <v>308</v>
      </c>
      <c r="E63" s="273">
        <v>0</v>
      </c>
      <c r="F63" s="273">
        <v>0</v>
      </c>
    </row>
    <row r="64" spans="1:6" ht="12" customHeight="1" x14ac:dyDescent="0.25">
      <c r="A64" s="866" t="s">
        <v>538</v>
      </c>
      <c r="B64" s="273">
        <v>7922</v>
      </c>
      <c r="C64" s="273">
        <v>6791</v>
      </c>
      <c r="D64" s="273">
        <v>4320</v>
      </c>
      <c r="E64" s="273">
        <v>0</v>
      </c>
      <c r="F64" s="273">
        <v>0</v>
      </c>
    </row>
    <row r="65" spans="1:6" ht="12" customHeight="1" x14ac:dyDescent="0.25">
      <c r="A65" s="867" t="s">
        <v>539</v>
      </c>
      <c r="B65" s="273">
        <v>0</v>
      </c>
      <c r="C65" s="273">
        <v>0</v>
      </c>
      <c r="D65" s="273">
        <v>0</v>
      </c>
      <c r="E65" s="273">
        <v>0</v>
      </c>
      <c r="F65" s="273">
        <v>0</v>
      </c>
    </row>
    <row r="66" spans="1:6" ht="12" customHeight="1" x14ac:dyDescent="0.25">
      <c r="A66" s="867" t="s">
        <v>540</v>
      </c>
      <c r="B66" s="273">
        <v>7769</v>
      </c>
      <c r="C66" s="273">
        <v>6626</v>
      </c>
      <c r="D66" s="273">
        <v>4320</v>
      </c>
      <c r="E66" s="273">
        <v>0</v>
      </c>
      <c r="F66" s="273">
        <v>0</v>
      </c>
    </row>
    <row r="67" spans="1:6" ht="12" customHeight="1" x14ac:dyDescent="0.25">
      <c r="A67" s="867" t="s">
        <v>541</v>
      </c>
      <c r="B67" s="273">
        <v>153</v>
      </c>
      <c r="C67" s="273">
        <v>165</v>
      </c>
      <c r="D67" s="273">
        <v>0</v>
      </c>
      <c r="E67" s="273">
        <v>0</v>
      </c>
      <c r="F67" s="273">
        <v>0</v>
      </c>
    </row>
    <row r="68" spans="1:6" ht="12" customHeight="1" x14ac:dyDescent="0.25">
      <c r="A68" s="866" t="s">
        <v>542</v>
      </c>
      <c r="B68" s="273">
        <v>7344</v>
      </c>
      <c r="C68" s="273">
        <v>3758</v>
      </c>
      <c r="D68" s="273">
        <v>7580</v>
      </c>
      <c r="E68" s="273">
        <v>1022</v>
      </c>
      <c r="F68" s="273">
        <v>810</v>
      </c>
    </row>
    <row r="69" spans="1:6" ht="12" customHeight="1" x14ac:dyDescent="0.25">
      <c r="A69" s="867" t="s">
        <v>543</v>
      </c>
      <c r="B69" s="273">
        <v>0</v>
      </c>
      <c r="C69" s="273">
        <v>0</v>
      </c>
      <c r="D69" s="273">
        <v>1389</v>
      </c>
      <c r="E69" s="273">
        <v>268</v>
      </c>
      <c r="F69" s="273">
        <v>258</v>
      </c>
    </row>
    <row r="70" spans="1:6" ht="12" customHeight="1" x14ac:dyDescent="0.25">
      <c r="A70" s="867" t="s">
        <v>544</v>
      </c>
      <c r="B70" s="273">
        <v>1599</v>
      </c>
      <c r="C70" s="273">
        <v>1281</v>
      </c>
      <c r="D70" s="273">
        <v>964</v>
      </c>
      <c r="E70" s="273">
        <v>2</v>
      </c>
      <c r="F70" s="273">
        <v>2</v>
      </c>
    </row>
    <row r="71" spans="1:6" ht="12" customHeight="1" x14ac:dyDescent="0.25">
      <c r="A71" s="867" t="s">
        <v>545</v>
      </c>
      <c r="B71" s="273">
        <v>5734</v>
      </c>
      <c r="C71" s="273">
        <v>2470</v>
      </c>
      <c r="D71" s="273">
        <v>5201</v>
      </c>
      <c r="E71" s="273">
        <v>752</v>
      </c>
      <c r="F71" s="273">
        <v>550</v>
      </c>
    </row>
    <row r="72" spans="1:6" ht="12" customHeight="1" x14ac:dyDescent="0.25">
      <c r="A72" s="867" t="s">
        <v>3</v>
      </c>
      <c r="B72" s="273">
        <v>11</v>
      </c>
      <c r="C72" s="273">
        <v>7</v>
      </c>
      <c r="D72" s="273">
        <v>26</v>
      </c>
      <c r="E72" s="273">
        <v>0</v>
      </c>
      <c r="F72" s="273">
        <v>0</v>
      </c>
    </row>
    <row r="73" spans="1:6" ht="12" customHeight="1" x14ac:dyDescent="0.25">
      <c r="A73" s="868" t="s">
        <v>420</v>
      </c>
      <c r="B73" s="273">
        <v>435074</v>
      </c>
      <c r="C73" s="273">
        <v>401546</v>
      </c>
      <c r="D73" s="273">
        <v>381961</v>
      </c>
      <c r="E73" s="273">
        <v>361066</v>
      </c>
      <c r="F73" s="273">
        <v>310190</v>
      </c>
    </row>
    <row r="74" spans="1:6" ht="12" customHeight="1" x14ac:dyDescent="0.25">
      <c r="A74" s="865"/>
      <c r="B74" s="797"/>
      <c r="C74" s="797"/>
      <c r="D74" s="797"/>
      <c r="E74" s="272"/>
      <c r="F74" s="272"/>
    </row>
    <row r="75" spans="1:6" ht="12" customHeight="1" x14ac:dyDescent="0.25">
      <c r="A75" s="865" t="s">
        <v>388</v>
      </c>
      <c r="B75" s="797"/>
      <c r="C75" s="797"/>
      <c r="D75" s="797"/>
      <c r="E75" s="272"/>
      <c r="F75" s="272"/>
    </row>
    <row r="76" spans="1:6" ht="12" customHeight="1" x14ac:dyDescent="0.25">
      <c r="A76" s="869" t="s">
        <v>421</v>
      </c>
      <c r="B76" s="798"/>
      <c r="C76" s="798"/>
      <c r="D76" s="798"/>
      <c r="E76" s="797"/>
      <c r="F76" s="797"/>
    </row>
    <row r="77" spans="1:6" ht="12" customHeight="1" x14ac:dyDescent="0.25">
      <c r="A77" s="867" t="s">
        <v>4</v>
      </c>
      <c r="B77" s="273">
        <v>0</v>
      </c>
      <c r="C77" s="273">
        <v>0</v>
      </c>
      <c r="D77" s="273">
        <v>0</v>
      </c>
      <c r="E77" s="273">
        <v>0</v>
      </c>
      <c r="F77" s="273">
        <v>0</v>
      </c>
    </row>
    <row r="78" spans="1:6" ht="12" customHeight="1" x14ac:dyDescent="0.25">
      <c r="A78" s="867" t="s">
        <v>5</v>
      </c>
      <c r="B78" s="273">
        <v>0</v>
      </c>
      <c r="C78" s="273">
        <v>0</v>
      </c>
      <c r="D78" s="273">
        <v>22100</v>
      </c>
      <c r="E78" s="273">
        <v>0</v>
      </c>
      <c r="F78" s="273">
        <v>0</v>
      </c>
    </row>
    <row r="79" spans="1:6" ht="12" customHeight="1" x14ac:dyDescent="0.25">
      <c r="A79" s="867" t="s">
        <v>6</v>
      </c>
      <c r="B79" s="273">
        <v>0</v>
      </c>
      <c r="C79" s="273">
        <v>0</v>
      </c>
      <c r="D79" s="273">
        <v>0</v>
      </c>
      <c r="E79" s="273">
        <v>0</v>
      </c>
      <c r="F79" s="273">
        <v>0</v>
      </c>
    </row>
    <row r="80" spans="1:6" ht="12" customHeight="1" x14ac:dyDescent="0.25">
      <c r="A80" s="867" t="s">
        <v>7</v>
      </c>
      <c r="B80" s="273">
        <v>0</v>
      </c>
      <c r="C80" s="273">
        <v>0</v>
      </c>
      <c r="D80" s="273">
        <v>0</v>
      </c>
      <c r="E80" s="273">
        <v>0</v>
      </c>
      <c r="F80" s="273">
        <v>0</v>
      </c>
    </row>
    <row r="81" spans="1:6" ht="22.9" customHeight="1" x14ac:dyDescent="0.25">
      <c r="A81" s="867" t="s">
        <v>8</v>
      </c>
      <c r="B81" s="273">
        <v>0</v>
      </c>
      <c r="C81" s="273">
        <v>0</v>
      </c>
      <c r="D81" s="273">
        <v>5095</v>
      </c>
      <c r="E81" s="273">
        <v>0</v>
      </c>
      <c r="F81" s="273">
        <v>0</v>
      </c>
    </row>
    <row r="82" spans="1:6" ht="12" customHeight="1" x14ac:dyDescent="0.25">
      <c r="A82" s="867" t="s">
        <v>9</v>
      </c>
      <c r="B82" s="273">
        <v>9801</v>
      </c>
      <c r="C82" s="273">
        <v>9703</v>
      </c>
      <c r="D82" s="273">
        <v>0</v>
      </c>
      <c r="E82" s="273">
        <v>0</v>
      </c>
      <c r="F82" s="273">
        <v>0</v>
      </c>
    </row>
    <row r="83" spans="1:6" ht="12" customHeight="1" x14ac:dyDescent="0.25">
      <c r="A83" s="870" t="s">
        <v>422</v>
      </c>
      <c r="B83" s="273">
        <v>9801</v>
      </c>
      <c r="C83" s="273">
        <v>9703</v>
      </c>
      <c r="D83" s="273">
        <v>27195</v>
      </c>
      <c r="E83" s="273">
        <v>0</v>
      </c>
      <c r="F83" s="273">
        <v>0</v>
      </c>
    </row>
    <row r="84" spans="1:6" ht="12" customHeight="1" x14ac:dyDescent="0.25">
      <c r="A84" s="867" t="s">
        <v>389</v>
      </c>
      <c r="B84" s="273"/>
      <c r="C84" s="273"/>
      <c r="D84" s="273"/>
      <c r="E84" s="273"/>
      <c r="F84" s="273"/>
    </row>
    <row r="85" spans="1:6" ht="12" customHeight="1" x14ac:dyDescent="0.25">
      <c r="A85" s="867" t="s">
        <v>10</v>
      </c>
      <c r="B85" s="273">
        <v>0</v>
      </c>
      <c r="C85" s="273">
        <v>0</v>
      </c>
      <c r="D85" s="273">
        <v>0</v>
      </c>
      <c r="E85" s="273">
        <v>0</v>
      </c>
      <c r="F85" s="273">
        <v>0</v>
      </c>
    </row>
    <row r="86" spans="1:6" ht="12" customHeight="1" x14ac:dyDescent="0.25">
      <c r="A86" s="867" t="s">
        <v>11</v>
      </c>
      <c r="B86" s="273">
        <v>1249</v>
      </c>
      <c r="C86" s="273">
        <v>9</v>
      </c>
      <c r="D86" s="273">
        <v>31</v>
      </c>
      <c r="E86" s="273">
        <v>0</v>
      </c>
      <c r="F86" s="273">
        <v>0</v>
      </c>
    </row>
    <row r="87" spans="1:6" ht="12" customHeight="1" x14ac:dyDescent="0.25">
      <c r="A87" s="867" t="s">
        <v>12</v>
      </c>
      <c r="B87" s="273">
        <v>0</v>
      </c>
      <c r="C87" s="273">
        <v>0</v>
      </c>
      <c r="D87" s="273">
        <v>0</v>
      </c>
      <c r="E87" s="273">
        <v>0</v>
      </c>
      <c r="F87" s="273">
        <v>0</v>
      </c>
    </row>
    <row r="88" spans="1:6" ht="12" customHeight="1" x14ac:dyDescent="0.25">
      <c r="A88" s="867" t="s">
        <v>13</v>
      </c>
      <c r="B88" s="273">
        <v>0</v>
      </c>
      <c r="C88" s="273">
        <v>0</v>
      </c>
      <c r="D88" s="273">
        <v>0</v>
      </c>
      <c r="E88" s="273">
        <v>0</v>
      </c>
      <c r="F88" s="273">
        <v>0</v>
      </c>
    </row>
    <row r="89" spans="1:6" ht="12" customHeight="1" x14ac:dyDescent="0.25">
      <c r="A89" s="867" t="s">
        <v>14</v>
      </c>
      <c r="B89" s="273">
        <v>81888</v>
      </c>
      <c r="C89" s="273">
        <v>109967</v>
      </c>
      <c r="D89" s="273">
        <v>117394</v>
      </c>
      <c r="E89" s="273">
        <v>118678</v>
      </c>
      <c r="F89" s="273">
        <v>68690</v>
      </c>
    </row>
    <row r="90" spans="1:6" ht="12" customHeight="1" x14ac:dyDescent="0.25">
      <c r="A90" s="867" t="s">
        <v>15</v>
      </c>
      <c r="B90" s="273">
        <v>6740</v>
      </c>
      <c r="C90" s="273">
        <v>7056</v>
      </c>
      <c r="D90" s="273">
        <v>0</v>
      </c>
      <c r="E90" s="273">
        <v>0</v>
      </c>
      <c r="F90" s="273">
        <v>0</v>
      </c>
    </row>
    <row r="91" spans="1:6" ht="12" customHeight="1" x14ac:dyDescent="0.25">
      <c r="A91" s="871" t="s">
        <v>423</v>
      </c>
      <c r="B91" s="274">
        <v>89877</v>
      </c>
      <c r="C91" s="274">
        <v>117032</v>
      </c>
      <c r="D91" s="274">
        <v>117424</v>
      </c>
      <c r="E91" s="274">
        <v>118678</v>
      </c>
      <c r="F91" s="274">
        <v>68690</v>
      </c>
    </row>
    <row r="92" spans="1:6" x14ac:dyDescent="0.25">
      <c r="B92" s="797"/>
      <c r="C92" s="797"/>
      <c r="D92" s="797"/>
      <c r="E92" s="797"/>
      <c r="F92" s="797"/>
    </row>
    <row r="93" spans="1:6" x14ac:dyDescent="0.25">
      <c r="B93" s="797"/>
      <c r="C93" s="797"/>
      <c r="D93" s="797"/>
      <c r="E93" s="797"/>
      <c r="F93" s="797"/>
    </row>
    <row r="94" spans="1:6" x14ac:dyDescent="0.25">
      <c r="B94" s="797"/>
      <c r="C94" s="797"/>
      <c r="D94" s="797"/>
      <c r="E94" s="797"/>
      <c r="F94" s="797"/>
    </row>
    <row r="95" spans="1:6" x14ac:dyDescent="0.25">
      <c r="B95" s="797"/>
      <c r="C95" s="797"/>
      <c r="D95" s="797"/>
      <c r="E95" s="797"/>
      <c r="F95" s="797"/>
    </row>
    <row r="96" spans="1:6" x14ac:dyDescent="0.25">
      <c r="B96" s="797"/>
      <c r="C96" s="797"/>
      <c r="D96" s="797"/>
      <c r="E96" s="797"/>
      <c r="F96" s="797"/>
    </row>
    <row r="97" spans="2:6" x14ac:dyDescent="0.25">
      <c r="B97" s="797"/>
      <c r="C97" s="797"/>
      <c r="D97" s="797"/>
      <c r="E97" s="797"/>
      <c r="F97" s="797"/>
    </row>
    <row r="98" spans="2:6" x14ac:dyDescent="0.25">
      <c r="B98" s="797"/>
      <c r="C98" s="797"/>
      <c r="D98" s="797"/>
      <c r="E98" s="797"/>
      <c r="F98" s="797"/>
    </row>
    <row r="99" spans="2:6" x14ac:dyDescent="0.25">
      <c r="B99" s="797"/>
      <c r="C99" s="797"/>
      <c r="D99" s="797"/>
      <c r="E99" s="797"/>
      <c r="F99" s="797"/>
    </row>
    <row r="100" spans="2:6" x14ac:dyDescent="0.25">
      <c r="B100" s="797"/>
      <c r="C100" s="797"/>
      <c r="D100" s="797"/>
      <c r="E100" s="797"/>
      <c r="F100" s="797"/>
    </row>
    <row r="101" spans="2:6" x14ac:dyDescent="0.25">
      <c r="B101" s="797"/>
      <c r="C101" s="797"/>
      <c r="D101" s="797"/>
      <c r="E101" s="797"/>
      <c r="F101" s="797"/>
    </row>
    <row r="102" spans="2:6" x14ac:dyDescent="0.25">
      <c r="B102" s="797"/>
      <c r="C102" s="797"/>
      <c r="D102" s="797"/>
      <c r="E102" s="797"/>
      <c r="F102" s="797"/>
    </row>
    <row r="103" spans="2:6" x14ac:dyDescent="0.25">
      <c r="B103" s="797"/>
      <c r="C103" s="797"/>
      <c r="D103" s="797"/>
      <c r="E103" s="797"/>
      <c r="F103" s="797"/>
    </row>
    <row r="104" spans="2:6" x14ac:dyDescent="0.25">
      <c r="B104" s="797"/>
      <c r="C104" s="797"/>
      <c r="D104" s="797"/>
      <c r="E104" s="797"/>
      <c r="F104" s="797"/>
    </row>
    <row r="105" spans="2:6" x14ac:dyDescent="0.25">
      <c r="B105" s="797"/>
      <c r="C105" s="797"/>
      <c r="D105" s="797"/>
      <c r="E105" s="797"/>
      <c r="F105" s="797"/>
    </row>
    <row r="106" spans="2:6" x14ac:dyDescent="0.25">
      <c r="B106" s="797"/>
      <c r="C106" s="797"/>
      <c r="D106" s="797"/>
      <c r="E106" s="797"/>
      <c r="F106" s="797"/>
    </row>
    <row r="107" spans="2:6" x14ac:dyDescent="0.25">
      <c r="B107" s="797"/>
      <c r="C107" s="797"/>
      <c r="D107" s="797"/>
      <c r="E107" s="797"/>
      <c r="F107" s="797"/>
    </row>
    <row r="108" spans="2:6" x14ac:dyDescent="0.25">
      <c r="B108" s="797"/>
      <c r="C108" s="797"/>
      <c r="D108" s="797"/>
      <c r="E108" s="797"/>
      <c r="F108" s="797"/>
    </row>
    <row r="109" spans="2:6" x14ac:dyDescent="0.25">
      <c r="B109" s="797"/>
      <c r="C109" s="797"/>
      <c r="D109" s="797"/>
      <c r="E109" s="797"/>
      <c r="F109" s="797"/>
    </row>
    <row r="110" spans="2:6" x14ac:dyDescent="0.25">
      <c r="B110" s="797"/>
      <c r="C110" s="797"/>
      <c r="D110" s="797"/>
      <c r="E110" s="797"/>
      <c r="F110" s="797"/>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I110"/>
  <sheetViews>
    <sheetView showGridLines="0" zoomScaleNormal="100" zoomScaleSheetLayoutView="115" workbookViewId="0"/>
  </sheetViews>
  <sheetFormatPr baseColWidth="10" defaultColWidth="13.5" defaultRowHeight="13.5" x14ac:dyDescent="0.25"/>
  <cols>
    <col min="1" max="1" width="54.6640625" style="856" customWidth="1"/>
    <col min="2" max="7" width="11.1640625" style="266" customWidth="1"/>
    <col min="8" max="10" width="8.1640625" style="266" customWidth="1"/>
    <col min="11" max="16384" width="13.5" style="266"/>
  </cols>
  <sheetData>
    <row r="1" spans="1:9" ht="36" customHeight="1" x14ac:dyDescent="0.25"/>
    <row r="2" spans="1:9" s="652" customFormat="1" ht="28.15" customHeight="1" x14ac:dyDescent="0.2">
      <c r="A2" s="969" t="s">
        <v>424</v>
      </c>
      <c r="B2" s="969"/>
      <c r="C2" s="969"/>
      <c r="D2" s="969"/>
      <c r="E2" s="36"/>
      <c r="F2" s="36" t="s">
        <v>425</v>
      </c>
      <c r="G2" s="759"/>
      <c r="H2" s="760"/>
      <c r="I2" s="760"/>
    </row>
    <row r="3" spans="1:9" ht="13.9" customHeight="1" x14ac:dyDescent="0.25">
      <c r="A3" s="857" t="s">
        <v>192</v>
      </c>
      <c r="B3" s="653"/>
      <c r="C3" s="653"/>
      <c r="D3" s="653"/>
      <c r="E3" s="653"/>
      <c r="F3" s="653"/>
    </row>
    <row r="4" spans="1:9" ht="13.9" customHeight="1" x14ac:dyDescent="0.25">
      <c r="A4" s="858"/>
      <c r="B4" s="267"/>
      <c r="C4" s="267"/>
      <c r="D4" s="267"/>
      <c r="E4" s="238"/>
      <c r="F4" s="238"/>
      <c r="G4" s="740"/>
    </row>
    <row r="5" spans="1:9" ht="30" customHeight="1" x14ac:dyDescent="0.25">
      <c r="A5" s="859"/>
      <c r="B5" s="51">
        <v>2014</v>
      </c>
      <c r="C5" s="51">
        <v>2015</v>
      </c>
      <c r="D5" s="51">
        <v>2016</v>
      </c>
      <c r="E5" s="44">
        <v>2017</v>
      </c>
      <c r="F5" s="44">
        <v>2018</v>
      </c>
      <c r="G5" s="740"/>
    </row>
    <row r="6" spans="1:9" ht="12" customHeight="1" x14ac:dyDescent="0.25">
      <c r="A6" s="268"/>
      <c r="B6" s="817"/>
      <c r="C6" s="817"/>
      <c r="D6" s="817"/>
      <c r="E6" s="818"/>
      <c r="F6" s="818"/>
    </row>
    <row r="7" spans="1:9" ht="12" customHeight="1" x14ac:dyDescent="0.25">
      <c r="A7" s="860" t="s">
        <v>392</v>
      </c>
      <c r="B7" s="819">
        <v>0</v>
      </c>
      <c r="C7" s="819">
        <v>0</v>
      </c>
      <c r="D7" s="819">
        <v>0</v>
      </c>
      <c r="E7" s="819">
        <v>0</v>
      </c>
      <c r="F7" s="819">
        <v>0</v>
      </c>
    </row>
    <row r="8" spans="1:9" ht="12" customHeight="1" x14ac:dyDescent="0.25">
      <c r="A8" s="269" t="s">
        <v>393</v>
      </c>
      <c r="B8" s="820">
        <v>0</v>
      </c>
      <c r="C8" s="820">
        <v>0</v>
      </c>
      <c r="D8" s="820">
        <v>31</v>
      </c>
      <c r="E8" s="820">
        <v>0</v>
      </c>
      <c r="F8" s="820">
        <v>0</v>
      </c>
    </row>
    <row r="9" spans="1:9" ht="12" customHeight="1" x14ac:dyDescent="0.25">
      <c r="A9" s="269" t="s">
        <v>16</v>
      </c>
      <c r="B9" s="820">
        <v>15624</v>
      </c>
      <c r="C9" s="820">
        <v>11740</v>
      </c>
      <c r="D9" s="820">
        <v>7924</v>
      </c>
      <c r="E9" s="820">
        <v>1691</v>
      </c>
      <c r="F9" s="820">
        <v>85</v>
      </c>
    </row>
    <row r="10" spans="1:9" ht="12" customHeight="1" x14ac:dyDescent="0.25">
      <c r="A10" s="269" t="s">
        <v>17</v>
      </c>
      <c r="B10" s="820">
        <v>0</v>
      </c>
      <c r="C10" s="820">
        <v>0</v>
      </c>
      <c r="D10" s="820">
        <v>0</v>
      </c>
      <c r="E10" s="820">
        <v>0</v>
      </c>
      <c r="F10" s="820">
        <v>0</v>
      </c>
    </row>
    <row r="11" spans="1:9" ht="12" customHeight="1" x14ac:dyDescent="0.25">
      <c r="A11" s="269" t="s">
        <v>18</v>
      </c>
      <c r="B11" s="820">
        <v>-18905</v>
      </c>
      <c r="C11" s="820">
        <v>-10868</v>
      </c>
      <c r="D11" s="820">
        <v>-7177</v>
      </c>
      <c r="E11" s="820">
        <v>-1047</v>
      </c>
      <c r="F11" s="820">
        <v>-22</v>
      </c>
    </row>
    <row r="12" spans="1:9" ht="12" customHeight="1" x14ac:dyDescent="0.25">
      <c r="A12" s="269" t="s">
        <v>19</v>
      </c>
      <c r="B12" s="820">
        <v>-3418</v>
      </c>
      <c r="C12" s="820">
        <v>-2343</v>
      </c>
      <c r="D12" s="820">
        <v>-1256</v>
      </c>
      <c r="E12" s="820">
        <v>-404</v>
      </c>
      <c r="F12" s="820">
        <v>-73</v>
      </c>
    </row>
    <row r="13" spans="1:9" ht="12" customHeight="1" x14ac:dyDescent="0.25">
      <c r="A13" s="269" t="s">
        <v>20</v>
      </c>
      <c r="B13" s="820">
        <v>-281</v>
      </c>
      <c r="C13" s="820">
        <v>-200</v>
      </c>
      <c r="D13" s="820">
        <v>-142</v>
      </c>
      <c r="E13" s="820">
        <v>-58</v>
      </c>
      <c r="F13" s="820">
        <v>-11</v>
      </c>
    </row>
    <row r="14" spans="1:9" ht="12" customHeight="1" x14ac:dyDescent="0.25">
      <c r="A14" s="269" t="s">
        <v>21</v>
      </c>
      <c r="B14" s="820">
        <v>-15206</v>
      </c>
      <c r="C14" s="820">
        <v>-8324</v>
      </c>
      <c r="D14" s="820">
        <v>-5779</v>
      </c>
      <c r="E14" s="820">
        <v>-584</v>
      </c>
      <c r="F14" s="820">
        <v>63</v>
      </c>
    </row>
    <row r="15" spans="1:9" ht="12" customHeight="1" x14ac:dyDescent="0.25">
      <c r="A15" s="269" t="s">
        <v>22</v>
      </c>
      <c r="B15" s="820">
        <v>36643</v>
      </c>
      <c r="C15" s="820">
        <v>-19921</v>
      </c>
      <c r="D15" s="820">
        <v>57622</v>
      </c>
      <c r="E15" s="820">
        <v>1000</v>
      </c>
      <c r="F15" s="820">
        <v>0</v>
      </c>
    </row>
    <row r="16" spans="1:9" ht="12" customHeight="1" x14ac:dyDescent="0.25">
      <c r="A16" s="269" t="s">
        <v>687</v>
      </c>
      <c r="B16" s="820">
        <v>-159728</v>
      </c>
      <c r="C16" s="820">
        <v>-24838</v>
      </c>
      <c r="D16" s="820">
        <v>-4591</v>
      </c>
      <c r="E16" s="820">
        <v>-799</v>
      </c>
      <c r="F16" s="820">
        <v>0</v>
      </c>
    </row>
    <row r="17" spans="1:6" ht="12" customHeight="1" x14ac:dyDescent="0.25">
      <c r="A17" s="269" t="s">
        <v>688</v>
      </c>
      <c r="B17" s="820">
        <v>196371</v>
      </c>
      <c r="C17" s="820">
        <v>4917</v>
      </c>
      <c r="D17" s="820">
        <v>62213</v>
      </c>
      <c r="E17" s="820">
        <v>1800</v>
      </c>
      <c r="F17" s="820">
        <v>0</v>
      </c>
    </row>
    <row r="18" spans="1:6" ht="12" customHeight="1" x14ac:dyDescent="0.25">
      <c r="A18" s="269" t="s">
        <v>23</v>
      </c>
      <c r="B18" s="820">
        <v>6631</v>
      </c>
      <c r="C18" s="820">
        <v>-517</v>
      </c>
      <c r="D18" s="820">
        <v>-60699</v>
      </c>
      <c r="E18" s="820">
        <v>-10238</v>
      </c>
      <c r="F18" s="820">
        <v>11</v>
      </c>
    </row>
    <row r="19" spans="1:6" ht="12" customHeight="1" x14ac:dyDescent="0.25">
      <c r="A19" s="269" t="s">
        <v>24</v>
      </c>
      <c r="B19" s="820">
        <v>6631</v>
      </c>
      <c r="C19" s="820">
        <v>0</v>
      </c>
      <c r="D19" s="820">
        <v>893</v>
      </c>
      <c r="E19" s="820">
        <v>192</v>
      </c>
      <c r="F19" s="820">
        <v>12</v>
      </c>
    </row>
    <row r="20" spans="1:6" ht="12" customHeight="1" x14ac:dyDescent="0.25">
      <c r="A20" s="269" t="s">
        <v>25</v>
      </c>
      <c r="B20" s="820">
        <v>0</v>
      </c>
      <c r="C20" s="820">
        <v>-517</v>
      </c>
      <c r="D20" s="820">
        <v>-61592</v>
      </c>
      <c r="E20" s="820">
        <v>-10430</v>
      </c>
      <c r="F20" s="820">
        <v>-1</v>
      </c>
    </row>
    <row r="21" spans="1:6" ht="22.9" customHeight="1" x14ac:dyDescent="0.25">
      <c r="A21" s="269" t="s">
        <v>26</v>
      </c>
      <c r="B21" s="820">
        <v>5</v>
      </c>
      <c r="C21" s="820">
        <v>16</v>
      </c>
      <c r="D21" s="820">
        <v>1</v>
      </c>
      <c r="E21" s="820">
        <v>0</v>
      </c>
      <c r="F21" s="820">
        <v>0</v>
      </c>
    </row>
    <row r="22" spans="1:6" ht="12" customHeight="1" x14ac:dyDescent="0.25">
      <c r="A22" s="269" t="s">
        <v>27</v>
      </c>
      <c r="B22" s="820">
        <v>-4830</v>
      </c>
      <c r="C22" s="820">
        <v>-4151</v>
      </c>
      <c r="D22" s="820">
        <v>-2509</v>
      </c>
      <c r="E22" s="820">
        <v>-250</v>
      </c>
      <c r="F22" s="820">
        <v>0</v>
      </c>
    </row>
    <row r="23" spans="1:6" ht="12" customHeight="1" x14ac:dyDescent="0.25">
      <c r="A23" s="269" t="s">
        <v>28</v>
      </c>
      <c r="B23" s="820">
        <v>0</v>
      </c>
      <c r="C23" s="820">
        <v>0</v>
      </c>
      <c r="D23" s="820">
        <v>132</v>
      </c>
      <c r="E23" s="820">
        <v>15</v>
      </c>
      <c r="F23" s="820">
        <v>0</v>
      </c>
    </row>
    <row r="24" spans="1:6" ht="12" customHeight="1" x14ac:dyDescent="0.25">
      <c r="A24" s="269" t="s">
        <v>29</v>
      </c>
      <c r="B24" s="820">
        <v>-1</v>
      </c>
      <c r="C24" s="820">
        <v>-13</v>
      </c>
      <c r="D24" s="820">
        <v>0</v>
      </c>
      <c r="E24" s="820">
        <v>0</v>
      </c>
      <c r="F24" s="820">
        <v>0</v>
      </c>
    </row>
    <row r="25" spans="1:6" ht="12" customHeight="1" x14ac:dyDescent="0.25">
      <c r="A25" s="861" t="s">
        <v>43</v>
      </c>
      <c r="B25" s="820">
        <v>35167</v>
      </c>
      <c r="C25" s="820">
        <v>-23714</v>
      </c>
      <c r="D25" s="820">
        <v>-4676</v>
      </c>
      <c r="E25" s="820">
        <v>-8827</v>
      </c>
      <c r="F25" s="820">
        <v>75</v>
      </c>
    </row>
    <row r="26" spans="1:6" ht="12" customHeight="1" x14ac:dyDescent="0.25">
      <c r="A26" s="269" t="s">
        <v>30</v>
      </c>
      <c r="B26" s="820">
        <v>503</v>
      </c>
      <c r="C26" s="820">
        <v>212</v>
      </c>
      <c r="D26" s="820">
        <v>2452</v>
      </c>
      <c r="E26" s="820">
        <v>15</v>
      </c>
      <c r="F26" s="820">
        <v>1</v>
      </c>
    </row>
    <row r="27" spans="1:6" ht="12" customHeight="1" x14ac:dyDescent="0.25">
      <c r="A27" s="269" t="s">
        <v>31</v>
      </c>
      <c r="B27" s="820">
        <v>-773</v>
      </c>
      <c r="C27" s="820">
        <v>-4</v>
      </c>
      <c r="D27" s="820">
        <v>-3</v>
      </c>
      <c r="E27" s="820">
        <v>-4</v>
      </c>
      <c r="F27" s="820">
        <v>0</v>
      </c>
    </row>
    <row r="28" spans="1:6" ht="12" customHeight="1" x14ac:dyDescent="0.25">
      <c r="A28" s="269" t="s">
        <v>32</v>
      </c>
      <c r="B28" s="820">
        <v>-198</v>
      </c>
      <c r="C28" s="820">
        <v>103</v>
      </c>
      <c r="D28" s="820">
        <v>-2385</v>
      </c>
      <c r="E28" s="820">
        <v>-44</v>
      </c>
      <c r="F28" s="820">
        <v>0</v>
      </c>
    </row>
    <row r="29" spans="1:6" ht="12" customHeight="1" x14ac:dyDescent="0.25">
      <c r="A29" s="269" t="s">
        <v>33</v>
      </c>
      <c r="B29" s="820">
        <v>70</v>
      </c>
      <c r="C29" s="820">
        <v>-129</v>
      </c>
      <c r="D29" s="820">
        <v>-20</v>
      </c>
      <c r="E29" s="820">
        <v>-19</v>
      </c>
      <c r="F29" s="820">
        <v>0</v>
      </c>
    </row>
    <row r="30" spans="1:6" ht="12" customHeight="1" x14ac:dyDescent="0.25">
      <c r="A30" s="269" t="s">
        <v>34</v>
      </c>
      <c r="B30" s="820">
        <v>0</v>
      </c>
      <c r="C30" s="820">
        <v>0</v>
      </c>
      <c r="D30" s="820">
        <v>0</v>
      </c>
      <c r="E30" s="820">
        <v>0</v>
      </c>
      <c r="F30" s="820">
        <v>0</v>
      </c>
    </row>
    <row r="31" spans="1:6" ht="12" customHeight="1" x14ac:dyDescent="0.25">
      <c r="A31" s="861" t="s">
        <v>40</v>
      </c>
      <c r="B31" s="820">
        <v>-398</v>
      </c>
      <c r="C31" s="820">
        <v>182</v>
      </c>
      <c r="D31" s="820">
        <v>43</v>
      </c>
      <c r="E31" s="820">
        <v>-53</v>
      </c>
      <c r="F31" s="820">
        <v>0</v>
      </c>
    </row>
    <row r="32" spans="1:6" ht="12" customHeight="1" x14ac:dyDescent="0.25">
      <c r="A32" s="861" t="s">
        <v>41</v>
      </c>
      <c r="B32" s="820">
        <v>34768</v>
      </c>
      <c r="C32" s="820">
        <v>-23532</v>
      </c>
      <c r="D32" s="820">
        <v>-4633</v>
      </c>
      <c r="E32" s="820">
        <v>-8880</v>
      </c>
      <c r="F32" s="820">
        <v>75</v>
      </c>
    </row>
    <row r="33" spans="1:6" ht="12" customHeight="1" x14ac:dyDescent="0.25">
      <c r="A33" s="269" t="s">
        <v>35</v>
      </c>
      <c r="B33" s="820">
        <v>0</v>
      </c>
      <c r="C33" s="820">
        <v>0</v>
      </c>
      <c r="D33" s="820">
        <v>0</v>
      </c>
      <c r="E33" s="820">
        <v>-7</v>
      </c>
      <c r="F33" s="820">
        <v>0</v>
      </c>
    </row>
    <row r="34" spans="1:6" ht="12" customHeight="1" x14ac:dyDescent="0.25">
      <c r="A34" s="862" t="s">
        <v>42</v>
      </c>
      <c r="B34" s="821">
        <v>34768</v>
      </c>
      <c r="C34" s="821">
        <v>-23532</v>
      </c>
      <c r="D34" s="821">
        <v>-4633</v>
      </c>
      <c r="E34" s="821">
        <v>-8887</v>
      </c>
      <c r="F34" s="821">
        <v>75</v>
      </c>
    </row>
    <row r="35" spans="1:6" ht="12" customHeight="1" x14ac:dyDescent="0.25">
      <c r="B35" s="822"/>
      <c r="C35" s="818"/>
      <c r="D35" s="818"/>
      <c r="E35" s="818"/>
      <c r="F35" s="818"/>
    </row>
    <row r="36" spans="1:6" ht="12" customHeight="1" x14ac:dyDescent="0.25">
      <c r="B36" s="818"/>
      <c r="C36" s="818"/>
      <c r="D36" s="818"/>
      <c r="E36" s="818"/>
      <c r="F36" s="818"/>
    </row>
    <row r="37" spans="1:6" ht="12" customHeight="1" x14ac:dyDescent="0.25">
      <c r="B37" s="818"/>
      <c r="C37" s="818"/>
      <c r="D37" s="818"/>
      <c r="E37" s="818"/>
      <c r="F37" s="818"/>
    </row>
    <row r="38" spans="1:6" ht="12" customHeight="1" x14ac:dyDescent="0.25">
      <c r="B38" s="818"/>
      <c r="C38" s="818"/>
      <c r="D38" s="818"/>
      <c r="E38" s="818"/>
      <c r="F38" s="818"/>
    </row>
    <row r="39" spans="1:6" ht="12" customHeight="1" x14ac:dyDescent="0.25">
      <c r="B39" s="818"/>
      <c r="C39" s="818"/>
      <c r="D39" s="818"/>
      <c r="E39" s="818"/>
      <c r="F39" s="818"/>
    </row>
    <row r="40" spans="1:6" ht="12" customHeight="1" x14ac:dyDescent="0.25">
      <c r="B40" s="818"/>
      <c r="C40" s="818"/>
      <c r="D40" s="818"/>
      <c r="E40" s="818"/>
      <c r="F40" s="818"/>
    </row>
    <row r="41" spans="1:6" ht="12" customHeight="1" x14ac:dyDescent="0.25">
      <c r="B41" s="818"/>
      <c r="C41" s="818"/>
      <c r="D41" s="818"/>
      <c r="E41" s="818"/>
      <c r="F41" s="818"/>
    </row>
    <row r="42" spans="1:6" ht="12" customHeight="1" x14ac:dyDescent="0.25">
      <c r="B42" s="818"/>
      <c r="C42" s="818"/>
      <c r="D42" s="818"/>
      <c r="E42" s="818"/>
      <c r="F42" s="818"/>
    </row>
    <row r="43" spans="1:6" ht="12" customHeight="1" x14ac:dyDescent="0.25">
      <c r="B43" s="818"/>
      <c r="C43" s="818"/>
      <c r="D43" s="818"/>
      <c r="E43" s="818"/>
      <c r="F43" s="818"/>
    </row>
    <row r="44" spans="1:6" ht="12" customHeight="1" x14ac:dyDescent="0.25">
      <c r="B44" s="818"/>
      <c r="C44" s="818"/>
      <c r="D44" s="818"/>
      <c r="E44" s="818"/>
      <c r="F44" s="818"/>
    </row>
    <row r="45" spans="1:6" ht="12" customHeight="1" x14ac:dyDescent="0.25">
      <c r="B45" s="818"/>
      <c r="C45" s="818"/>
      <c r="D45" s="818"/>
      <c r="E45" s="818"/>
      <c r="F45" s="818"/>
    </row>
    <row r="46" spans="1:6" ht="12" customHeight="1" x14ac:dyDescent="0.25">
      <c r="B46" s="818"/>
      <c r="C46" s="818"/>
      <c r="D46" s="818"/>
      <c r="E46" s="818"/>
      <c r="F46" s="818"/>
    </row>
    <row r="47" spans="1:6" ht="12" customHeight="1" x14ac:dyDescent="0.25">
      <c r="B47" s="818"/>
      <c r="C47" s="818"/>
      <c r="D47" s="818"/>
      <c r="E47" s="818"/>
      <c r="F47" s="818"/>
    </row>
    <row r="48" spans="1:6" ht="12" customHeight="1" x14ac:dyDescent="0.25">
      <c r="B48" s="818"/>
      <c r="C48" s="818"/>
      <c r="D48" s="818"/>
      <c r="E48" s="818"/>
      <c r="F48" s="818"/>
    </row>
    <row r="49" spans="2:6" ht="12" customHeight="1" x14ac:dyDescent="0.25">
      <c r="B49" s="818"/>
      <c r="C49" s="818"/>
      <c r="D49" s="818"/>
      <c r="E49" s="818"/>
      <c r="F49" s="818"/>
    </row>
    <row r="50" spans="2:6" ht="12" customHeight="1" x14ac:dyDescent="0.25">
      <c r="B50" s="818"/>
      <c r="C50" s="818"/>
      <c r="D50" s="818"/>
      <c r="E50" s="818"/>
      <c r="F50" s="818"/>
    </row>
    <row r="51" spans="2:6" ht="12" customHeight="1" x14ac:dyDescent="0.25">
      <c r="B51" s="818"/>
      <c r="C51" s="818"/>
      <c r="D51" s="818"/>
      <c r="E51" s="818"/>
      <c r="F51" s="818"/>
    </row>
    <row r="52" spans="2:6" ht="12" customHeight="1" x14ac:dyDescent="0.25">
      <c r="B52" s="818"/>
      <c r="C52" s="818"/>
      <c r="D52" s="818"/>
      <c r="E52" s="818"/>
      <c r="F52" s="818"/>
    </row>
    <row r="53" spans="2:6" ht="12" customHeight="1" x14ac:dyDescent="0.25">
      <c r="B53" s="818"/>
      <c r="C53" s="818"/>
      <c r="D53" s="818"/>
      <c r="E53" s="818"/>
      <c r="F53" s="818"/>
    </row>
    <row r="54" spans="2:6" ht="12" customHeight="1" x14ac:dyDescent="0.25">
      <c r="B54" s="818"/>
      <c r="C54" s="818"/>
      <c r="D54" s="818"/>
      <c r="E54" s="818"/>
      <c r="F54" s="818"/>
    </row>
    <row r="55" spans="2:6" ht="12" customHeight="1" x14ac:dyDescent="0.25">
      <c r="B55" s="818"/>
      <c r="C55" s="818"/>
      <c r="D55" s="818"/>
      <c r="E55" s="818"/>
      <c r="F55" s="818"/>
    </row>
    <row r="56" spans="2:6" ht="12" customHeight="1" x14ac:dyDescent="0.25">
      <c r="B56" s="818"/>
      <c r="C56" s="818"/>
      <c r="D56" s="818"/>
      <c r="E56" s="818"/>
      <c r="F56" s="818"/>
    </row>
    <row r="57" spans="2:6" ht="12" customHeight="1" x14ac:dyDescent="0.25">
      <c r="B57" s="818"/>
      <c r="C57" s="818"/>
      <c r="D57" s="818"/>
      <c r="E57" s="818"/>
      <c r="F57" s="818"/>
    </row>
    <row r="58" spans="2:6" ht="12" customHeight="1" x14ac:dyDescent="0.25">
      <c r="B58" s="818"/>
      <c r="C58" s="818"/>
      <c r="D58" s="818"/>
      <c r="E58" s="818"/>
      <c r="F58" s="818"/>
    </row>
    <row r="59" spans="2:6" ht="12" customHeight="1" x14ac:dyDescent="0.25">
      <c r="B59" s="818"/>
      <c r="C59" s="818"/>
      <c r="D59" s="818"/>
      <c r="E59" s="818"/>
      <c r="F59" s="818"/>
    </row>
    <row r="60" spans="2:6" ht="12" customHeight="1" x14ac:dyDescent="0.25">
      <c r="B60" s="818"/>
      <c r="C60" s="818"/>
      <c r="D60" s="818"/>
      <c r="E60" s="818"/>
      <c r="F60" s="818"/>
    </row>
    <row r="61" spans="2:6" ht="12" customHeight="1" x14ac:dyDescent="0.25">
      <c r="B61" s="818"/>
      <c r="C61" s="818"/>
      <c r="D61" s="818"/>
      <c r="E61" s="818"/>
      <c r="F61" s="818"/>
    </row>
    <row r="62" spans="2:6" ht="12" customHeight="1" x14ac:dyDescent="0.25">
      <c r="B62" s="818"/>
      <c r="C62" s="818"/>
      <c r="D62" s="818"/>
      <c r="E62" s="818"/>
      <c r="F62" s="818"/>
    </row>
    <row r="63" spans="2:6" ht="12" customHeight="1" x14ac:dyDescent="0.25">
      <c r="B63" s="818"/>
      <c r="C63" s="818"/>
      <c r="D63" s="818"/>
      <c r="E63" s="818"/>
      <c r="F63" s="818"/>
    </row>
    <row r="64" spans="2:6" ht="12" customHeight="1" x14ac:dyDescent="0.25">
      <c r="B64" s="818"/>
      <c r="C64" s="818"/>
      <c r="D64" s="818"/>
      <c r="E64" s="818"/>
      <c r="F64" s="818"/>
    </row>
    <row r="65" spans="2:6" ht="12" customHeight="1" x14ac:dyDescent="0.25">
      <c r="B65" s="818"/>
      <c r="C65" s="818"/>
      <c r="D65" s="818"/>
      <c r="E65" s="818"/>
      <c r="F65" s="818"/>
    </row>
    <row r="66" spans="2:6" ht="12" customHeight="1" x14ac:dyDescent="0.25">
      <c r="B66" s="818"/>
      <c r="C66" s="818"/>
      <c r="D66" s="818"/>
      <c r="E66" s="818"/>
      <c r="F66" s="818"/>
    </row>
    <row r="67" spans="2:6" ht="12" customHeight="1" x14ac:dyDescent="0.25">
      <c r="B67" s="818"/>
      <c r="C67" s="818"/>
      <c r="D67" s="818"/>
      <c r="E67" s="818"/>
      <c r="F67" s="818"/>
    </row>
    <row r="68" spans="2:6" ht="12" customHeight="1" x14ac:dyDescent="0.25">
      <c r="B68" s="818"/>
      <c r="C68" s="818"/>
      <c r="D68" s="818"/>
      <c r="E68" s="818"/>
      <c r="F68" s="818"/>
    </row>
    <row r="69" spans="2:6" ht="12" customHeight="1" x14ac:dyDescent="0.25">
      <c r="B69" s="818"/>
      <c r="C69" s="818"/>
      <c r="D69" s="818"/>
      <c r="E69" s="818"/>
      <c r="F69" s="818"/>
    </row>
    <row r="70" spans="2:6" ht="12" customHeight="1" x14ac:dyDescent="0.25">
      <c r="B70" s="818"/>
      <c r="C70" s="818"/>
      <c r="D70" s="818"/>
      <c r="E70" s="818"/>
      <c r="F70" s="818"/>
    </row>
    <row r="71" spans="2:6" ht="12" customHeight="1" x14ac:dyDescent="0.25">
      <c r="B71" s="818"/>
      <c r="C71" s="818"/>
      <c r="D71" s="818"/>
      <c r="E71" s="818"/>
      <c r="F71" s="818"/>
    </row>
    <row r="72" spans="2:6" ht="12" customHeight="1" x14ac:dyDescent="0.25">
      <c r="B72" s="818"/>
      <c r="C72" s="818"/>
      <c r="D72" s="818"/>
      <c r="E72" s="818"/>
      <c r="F72" s="818"/>
    </row>
    <row r="73" spans="2:6" ht="12" customHeight="1" x14ac:dyDescent="0.25">
      <c r="B73" s="818"/>
      <c r="C73" s="818"/>
      <c r="D73" s="818"/>
      <c r="E73" s="818"/>
      <c r="F73" s="818"/>
    </row>
    <row r="74" spans="2:6" ht="12" customHeight="1" x14ac:dyDescent="0.25">
      <c r="B74" s="818"/>
      <c r="C74" s="818"/>
      <c r="D74" s="818"/>
      <c r="E74" s="818"/>
      <c r="F74" s="818"/>
    </row>
    <row r="75" spans="2:6" ht="12" customHeight="1" x14ac:dyDescent="0.25">
      <c r="B75" s="818"/>
      <c r="C75" s="818"/>
      <c r="D75" s="818"/>
      <c r="E75" s="818"/>
      <c r="F75" s="818"/>
    </row>
    <row r="76" spans="2:6" ht="12" customHeight="1" x14ac:dyDescent="0.25">
      <c r="B76" s="818"/>
      <c r="C76" s="818"/>
      <c r="D76" s="818"/>
      <c r="E76" s="818"/>
      <c r="F76" s="818"/>
    </row>
    <row r="77" spans="2:6" ht="12" customHeight="1" x14ac:dyDescent="0.25">
      <c r="B77" s="818"/>
      <c r="C77" s="818"/>
      <c r="D77" s="818"/>
      <c r="E77" s="818"/>
      <c r="F77" s="818"/>
    </row>
    <row r="78" spans="2:6" ht="12" customHeight="1" x14ac:dyDescent="0.25">
      <c r="B78" s="818"/>
      <c r="C78" s="818"/>
      <c r="D78" s="818"/>
      <c r="E78" s="818"/>
      <c r="F78" s="818"/>
    </row>
    <row r="79" spans="2:6" ht="12" customHeight="1" x14ac:dyDescent="0.25">
      <c r="B79" s="818"/>
      <c r="C79" s="818"/>
      <c r="D79" s="818"/>
      <c r="E79" s="818"/>
      <c r="F79" s="818"/>
    </row>
    <row r="80" spans="2:6" ht="12" customHeight="1" x14ac:dyDescent="0.25">
      <c r="B80" s="818"/>
      <c r="C80" s="818"/>
      <c r="D80" s="818"/>
      <c r="E80" s="818"/>
      <c r="F80" s="818"/>
    </row>
    <row r="81" spans="2:6" ht="12" customHeight="1" x14ac:dyDescent="0.25">
      <c r="B81" s="818"/>
      <c r="C81" s="818"/>
      <c r="D81" s="818"/>
      <c r="E81" s="818"/>
      <c r="F81" s="818"/>
    </row>
    <row r="82" spans="2:6" ht="12" customHeight="1" x14ac:dyDescent="0.25">
      <c r="B82" s="818"/>
      <c r="C82" s="818"/>
      <c r="D82" s="818"/>
      <c r="E82" s="818"/>
      <c r="F82" s="818"/>
    </row>
    <row r="83" spans="2:6" ht="12" customHeight="1" x14ac:dyDescent="0.25">
      <c r="B83" s="818"/>
      <c r="C83" s="818"/>
      <c r="D83" s="818"/>
      <c r="E83" s="818"/>
      <c r="F83" s="818"/>
    </row>
    <row r="84" spans="2:6" ht="12" customHeight="1" x14ac:dyDescent="0.25">
      <c r="B84" s="818"/>
      <c r="C84" s="818"/>
      <c r="D84" s="818"/>
      <c r="E84" s="818"/>
      <c r="F84" s="818"/>
    </row>
    <row r="85" spans="2:6" ht="12" customHeight="1" x14ac:dyDescent="0.25">
      <c r="B85" s="818"/>
      <c r="C85" s="818"/>
      <c r="D85" s="818"/>
      <c r="E85" s="818"/>
      <c r="F85" s="818"/>
    </row>
    <row r="86" spans="2:6" ht="12" customHeight="1" x14ac:dyDescent="0.25">
      <c r="B86" s="818"/>
      <c r="C86" s="818"/>
      <c r="D86" s="818"/>
      <c r="E86" s="818"/>
      <c r="F86" s="818"/>
    </row>
    <row r="87" spans="2:6" ht="12" customHeight="1" x14ac:dyDescent="0.25">
      <c r="B87" s="818"/>
      <c r="C87" s="818"/>
      <c r="D87" s="818"/>
      <c r="E87" s="818"/>
      <c r="F87" s="818"/>
    </row>
    <row r="88" spans="2:6" ht="12" customHeight="1" x14ac:dyDescent="0.25">
      <c r="B88" s="818"/>
      <c r="C88" s="818"/>
      <c r="D88" s="818"/>
      <c r="E88" s="818"/>
      <c r="F88" s="818"/>
    </row>
    <row r="89" spans="2:6" ht="12" customHeight="1" x14ac:dyDescent="0.25">
      <c r="B89" s="818"/>
      <c r="C89" s="818"/>
      <c r="D89" s="818"/>
      <c r="E89" s="818"/>
      <c r="F89" s="818"/>
    </row>
    <row r="90" spans="2:6" ht="12" customHeight="1" x14ac:dyDescent="0.25">
      <c r="B90" s="818"/>
      <c r="C90" s="818"/>
      <c r="D90" s="818"/>
      <c r="E90" s="818"/>
      <c r="F90" s="818"/>
    </row>
    <row r="91" spans="2:6" ht="12" customHeight="1" x14ac:dyDescent="0.25">
      <c r="B91" s="818"/>
      <c r="C91" s="818"/>
      <c r="D91" s="818"/>
      <c r="E91" s="818"/>
      <c r="F91" s="818"/>
    </row>
    <row r="92" spans="2:6" x14ac:dyDescent="0.25">
      <c r="B92" s="818"/>
      <c r="C92" s="818"/>
      <c r="D92" s="818"/>
      <c r="E92" s="818"/>
      <c r="F92" s="818"/>
    </row>
    <row r="93" spans="2:6" x14ac:dyDescent="0.25">
      <c r="B93" s="818"/>
      <c r="C93" s="818"/>
      <c r="D93" s="818"/>
      <c r="E93" s="818"/>
      <c r="F93" s="818"/>
    </row>
    <row r="94" spans="2:6" x14ac:dyDescent="0.25">
      <c r="B94" s="818"/>
      <c r="C94" s="818"/>
      <c r="D94" s="818"/>
      <c r="E94" s="818"/>
      <c r="F94" s="818"/>
    </row>
    <row r="95" spans="2:6" x14ac:dyDescent="0.25">
      <c r="B95" s="818"/>
      <c r="C95" s="818"/>
      <c r="D95" s="818"/>
      <c r="E95" s="818"/>
      <c r="F95" s="818"/>
    </row>
    <row r="96" spans="2:6" x14ac:dyDescent="0.25">
      <c r="B96" s="818"/>
      <c r="C96" s="818"/>
      <c r="D96" s="818"/>
      <c r="E96" s="818"/>
      <c r="F96" s="818"/>
    </row>
    <row r="97" spans="2:6" x14ac:dyDescent="0.25">
      <c r="B97" s="818"/>
      <c r="C97" s="818"/>
      <c r="D97" s="818"/>
      <c r="E97" s="818"/>
      <c r="F97" s="818"/>
    </row>
    <row r="98" spans="2:6" x14ac:dyDescent="0.25">
      <c r="B98" s="818"/>
      <c r="C98" s="818"/>
      <c r="D98" s="818"/>
      <c r="E98" s="818"/>
      <c r="F98" s="818"/>
    </row>
    <row r="99" spans="2:6" x14ac:dyDescent="0.25">
      <c r="B99" s="818"/>
      <c r="C99" s="818"/>
      <c r="D99" s="818"/>
      <c r="E99" s="818"/>
      <c r="F99" s="818"/>
    </row>
    <row r="100" spans="2:6" x14ac:dyDescent="0.25">
      <c r="B100" s="818"/>
      <c r="C100" s="818"/>
      <c r="D100" s="818"/>
      <c r="E100" s="818"/>
      <c r="F100" s="818"/>
    </row>
    <row r="101" spans="2:6" x14ac:dyDescent="0.25">
      <c r="B101" s="818"/>
      <c r="C101" s="818"/>
      <c r="D101" s="818"/>
      <c r="E101" s="818"/>
      <c r="F101" s="818"/>
    </row>
    <row r="102" spans="2:6" x14ac:dyDescent="0.25">
      <c r="B102" s="818"/>
      <c r="C102" s="818"/>
      <c r="D102" s="818"/>
      <c r="E102" s="818"/>
      <c r="F102" s="818"/>
    </row>
    <row r="103" spans="2:6" x14ac:dyDescent="0.25">
      <c r="B103" s="818"/>
      <c r="C103" s="818"/>
      <c r="D103" s="818"/>
      <c r="E103" s="818"/>
      <c r="F103" s="818"/>
    </row>
    <row r="104" spans="2:6" x14ac:dyDescent="0.25">
      <c r="B104" s="818"/>
      <c r="C104" s="818"/>
      <c r="D104" s="818"/>
      <c r="E104" s="818"/>
      <c r="F104" s="818"/>
    </row>
    <row r="105" spans="2:6" x14ac:dyDescent="0.25">
      <c r="B105" s="818"/>
      <c r="C105" s="818"/>
      <c r="D105" s="818"/>
      <c r="E105" s="818"/>
      <c r="F105" s="818"/>
    </row>
    <row r="106" spans="2:6" x14ac:dyDescent="0.25">
      <c r="B106" s="818"/>
      <c r="C106" s="818"/>
      <c r="D106" s="818"/>
      <c r="E106" s="818"/>
      <c r="F106" s="818"/>
    </row>
    <row r="107" spans="2:6" x14ac:dyDescent="0.25">
      <c r="B107" s="818"/>
      <c r="C107" s="818"/>
      <c r="D107" s="818"/>
      <c r="E107" s="818"/>
      <c r="F107" s="818"/>
    </row>
    <row r="108" spans="2:6" x14ac:dyDescent="0.25">
      <c r="B108" s="818"/>
      <c r="C108" s="818"/>
      <c r="D108" s="818"/>
      <c r="E108" s="818"/>
      <c r="F108" s="818"/>
    </row>
    <row r="109" spans="2:6" x14ac:dyDescent="0.25">
      <c r="B109" s="818"/>
      <c r="C109" s="818"/>
      <c r="D109" s="818"/>
      <c r="E109" s="818"/>
      <c r="F109" s="818"/>
    </row>
    <row r="110" spans="2:6" x14ac:dyDescent="0.25">
      <c r="B110" s="818"/>
      <c r="C110" s="818"/>
      <c r="D110" s="818"/>
      <c r="E110" s="818"/>
      <c r="F110" s="81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I110"/>
  <sheetViews>
    <sheetView showGridLines="0" zoomScaleNormal="100" zoomScaleSheetLayoutView="115" workbookViewId="0"/>
  </sheetViews>
  <sheetFormatPr baseColWidth="10" defaultColWidth="12.5" defaultRowHeight="13.5" x14ac:dyDescent="0.25"/>
  <cols>
    <col min="1" max="1" width="56.5" style="852" customWidth="1"/>
    <col min="2" max="7" width="11.1640625" style="14" customWidth="1"/>
    <col min="8" max="10" width="8.1640625" style="14" customWidth="1"/>
    <col min="11" max="16384" width="12.5" style="14"/>
  </cols>
  <sheetData>
    <row r="1" spans="1:9" ht="36" customHeight="1" x14ac:dyDescent="0.25"/>
    <row r="2" spans="1:9" s="651" customFormat="1" ht="28.15" customHeight="1" x14ac:dyDescent="0.2">
      <c r="A2" s="969" t="s">
        <v>426</v>
      </c>
      <c r="B2" s="969"/>
      <c r="C2" s="969"/>
      <c r="D2" s="969"/>
      <c r="E2" s="36"/>
      <c r="F2" s="36" t="s">
        <v>427</v>
      </c>
      <c r="G2" s="757"/>
      <c r="H2" s="758"/>
      <c r="I2" s="758"/>
    </row>
    <row r="3" spans="1:9" ht="13.9" customHeight="1" x14ac:dyDescent="0.25">
      <c r="A3" s="853" t="s">
        <v>192</v>
      </c>
    </row>
    <row r="4" spans="1:9" ht="13.9" customHeight="1" x14ac:dyDescent="0.25">
      <c r="A4" s="854"/>
      <c r="B4" s="262"/>
      <c r="C4" s="262"/>
      <c r="D4" s="262"/>
      <c r="E4" s="238"/>
      <c r="F4" s="238"/>
      <c r="G4" s="739"/>
    </row>
    <row r="5" spans="1:9" ht="30" customHeight="1" x14ac:dyDescent="0.25">
      <c r="A5" s="855"/>
      <c r="B5" s="15">
        <v>2014</v>
      </c>
      <c r="C5" s="15">
        <v>2015</v>
      </c>
      <c r="D5" s="15">
        <v>2016</v>
      </c>
      <c r="E5" s="44">
        <v>2017</v>
      </c>
      <c r="F5" s="44">
        <v>2018</v>
      </c>
      <c r="G5" s="739"/>
    </row>
    <row r="6" spans="1:9" ht="12" customHeight="1" x14ac:dyDescent="0.25">
      <c r="A6" s="853"/>
      <c r="B6" s="816"/>
      <c r="C6" s="816"/>
      <c r="D6" s="816"/>
      <c r="E6" s="264"/>
      <c r="F6" s="264"/>
    </row>
    <row r="7" spans="1:9" ht="12" customHeight="1" x14ac:dyDescent="0.25">
      <c r="A7" s="827" t="s">
        <v>383</v>
      </c>
      <c r="B7" s="816"/>
      <c r="C7" s="264"/>
      <c r="D7" s="264"/>
      <c r="E7" s="264"/>
      <c r="F7" s="264"/>
    </row>
    <row r="8" spans="1:9" ht="12" customHeight="1" x14ac:dyDescent="0.25">
      <c r="A8" s="828" t="s">
        <v>500</v>
      </c>
      <c r="B8" s="263">
        <v>102</v>
      </c>
      <c r="C8" s="263">
        <v>110</v>
      </c>
      <c r="D8" s="263">
        <v>82</v>
      </c>
      <c r="E8" s="263">
        <v>560</v>
      </c>
      <c r="F8" s="263">
        <v>550</v>
      </c>
    </row>
    <row r="9" spans="1:9" ht="12" customHeight="1" x14ac:dyDescent="0.25">
      <c r="A9" s="829" t="s">
        <v>501</v>
      </c>
      <c r="B9" s="263">
        <v>2</v>
      </c>
      <c r="C9" s="263">
        <v>2</v>
      </c>
      <c r="D9" s="263">
        <v>2</v>
      </c>
      <c r="E9" s="263">
        <v>2</v>
      </c>
      <c r="F9" s="263">
        <v>3</v>
      </c>
    </row>
    <row r="10" spans="1:9" ht="12" customHeight="1" x14ac:dyDescent="0.25">
      <c r="A10" s="829" t="s">
        <v>502</v>
      </c>
      <c r="B10" s="263">
        <v>100</v>
      </c>
      <c r="C10" s="263">
        <v>107</v>
      </c>
      <c r="D10" s="263">
        <v>80</v>
      </c>
      <c r="E10" s="263">
        <v>558</v>
      </c>
      <c r="F10" s="263">
        <v>547</v>
      </c>
    </row>
    <row r="11" spans="1:9" ht="12" customHeight="1" x14ac:dyDescent="0.25">
      <c r="A11" s="829" t="s">
        <v>503</v>
      </c>
      <c r="B11" s="263">
        <v>87</v>
      </c>
      <c r="C11" s="263">
        <v>72</v>
      </c>
      <c r="D11" s="263">
        <v>57</v>
      </c>
      <c r="E11" s="263">
        <v>542</v>
      </c>
      <c r="F11" s="263">
        <v>535</v>
      </c>
    </row>
    <row r="12" spans="1:9" ht="12" customHeight="1" x14ac:dyDescent="0.25">
      <c r="A12" s="829" t="s">
        <v>504</v>
      </c>
      <c r="B12" s="263">
        <v>13</v>
      </c>
      <c r="C12" s="263">
        <v>35</v>
      </c>
      <c r="D12" s="263">
        <v>23</v>
      </c>
      <c r="E12" s="263">
        <v>16</v>
      </c>
      <c r="F12" s="263">
        <v>12</v>
      </c>
    </row>
    <row r="13" spans="1:9" ht="12" customHeight="1" x14ac:dyDescent="0.25">
      <c r="A13" s="829" t="s">
        <v>505</v>
      </c>
      <c r="B13" s="263">
        <v>1</v>
      </c>
      <c r="C13" s="263">
        <v>1</v>
      </c>
      <c r="D13" s="263">
        <v>0</v>
      </c>
      <c r="E13" s="263">
        <v>0</v>
      </c>
      <c r="F13" s="263">
        <v>0</v>
      </c>
    </row>
    <row r="14" spans="1:9" ht="12" customHeight="1" x14ac:dyDescent="0.25">
      <c r="A14" s="828" t="s">
        <v>506</v>
      </c>
      <c r="B14" s="263">
        <v>31711072</v>
      </c>
      <c r="C14" s="263">
        <v>33752144</v>
      </c>
      <c r="D14" s="263">
        <v>32354062</v>
      </c>
      <c r="E14" s="263">
        <v>31639223</v>
      </c>
      <c r="F14" s="263">
        <v>27987535</v>
      </c>
    </row>
    <row r="15" spans="1:9" ht="12" customHeight="1" x14ac:dyDescent="0.25">
      <c r="A15" s="829" t="s">
        <v>384</v>
      </c>
      <c r="B15" s="263">
        <v>367073</v>
      </c>
      <c r="C15" s="263">
        <v>464631</v>
      </c>
      <c r="D15" s="263">
        <v>401683</v>
      </c>
      <c r="E15" s="263">
        <v>398344</v>
      </c>
      <c r="F15" s="263">
        <v>386025</v>
      </c>
    </row>
    <row r="16" spans="1:9" ht="12" customHeight="1" x14ac:dyDescent="0.25">
      <c r="A16" s="829" t="s">
        <v>507</v>
      </c>
      <c r="B16" s="263">
        <v>29146244</v>
      </c>
      <c r="C16" s="263">
        <v>30076161</v>
      </c>
      <c r="D16" s="263">
        <v>28160676</v>
      </c>
      <c r="E16" s="263">
        <v>28819191</v>
      </c>
      <c r="F16" s="263">
        <v>24869516</v>
      </c>
    </row>
    <row r="17" spans="1:6" ht="12" customHeight="1" x14ac:dyDescent="0.25">
      <c r="A17" s="829" t="s">
        <v>508</v>
      </c>
      <c r="B17" s="263">
        <v>11032918</v>
      </c>
      <c r="C17" s="263">
        <v>9413727</v>
      </c>
      <c r="D17" s="263">
        <v>7704591</v>
      </c>
      <c r="E17" s="263">
        <v>6230224</v>
      </c>
      <c r="F17" s="263">
        <v>5029111</v>
      </c>
    </row>
    <row r="18" spans="1:6" ht="12" customHeight="1" x14ac:dyDescent="0.25">
      <c r="A18" s="829" t="s">
        <v>509</v>
      </c>
      <c r="B18" s="263">
        <v>5074358</v>
      </c>
      <c r="C18" s="263">
        <v>3643399</v>
      </c>
      <c r="D18" s="263">
        <v>2387423</v>
      </c>
      <c r="E18" s="263">
        <v>1650246</v>
      </c>
      <c r="F18" s="263">
        <v>1429061</v>
      </c>
    </row>
    <row r="19" spans="1:6" ht="12" customHeight="1" x14ac:dyDescent="0.25">
      <c r="A19" s="829" t="s">
        <v>510</v>
      </c>
      <c r="B19" s="263">
        <v>3324393</v>
      </c>
      <c r="C19" s="263">
        <v>3090274</v>
      </c>
      <c r="D19" s="263">
        <v>2871876</v>
      </c>
      <c r="E19" s="263">
        <v>2674528</v>
      </c>
      <c r="F19" s="263">
        <v>2193661</v>
      </c>
    </row>
    <row r="20" spans="1:6" ht="12" customHeight="1" x14ac:dyDescent="0.25">
      <c r="A20" s="829" t="s">
        <v>511</v>
      </c>
      <c r="B20" s="263">
        <v>1433012</v>
      </c>
      <c r="C20" s="263">
        <v>1418363</v>
      </c>
      <c r="D20" s="263">
        <v>1485309</v>
      </c>
      <c r="E20" s="263">
        <v>1625855</v>
      </c>
      <c r="F20" s="263">
        <v>1193752</v>
      </c>
    </row>
    <row r="21" spans="1:6" ht="12" customHeight="1" x14ac:dyDescent="0.25">
      <c r="A21" s="829" t="s">
        <v>512</v>
      </c>
      <c r="B21" s="263">
        <v>1162510</v>
      </c>
      <c r="C21" s="263">
        <v>1223165</v>
      </c>
      <c r="D21" s="263">
        <v>923653</v>
      </c>
      <c r="E21" s="263">
        <v>235692</v>
      </c>
      <c r="F21" s="263">
        <v>163907</v>
      </c>
    </row>
    <row r="22" spans="1:6" ht="12" customHeight="1" x14ac:dyDescent="0.25">
      <c r="A22" s="829" t="s">
        <v>513</v>
      </c>
      <c r="B22" s="263">
        <v>6783</v>
      </c>
      <c r="C22" s="263">
        <v>4865</v>
      </c>
      <c r="D22" s="263">
        <v>1949</v>
      </c>
      <c r="E22" s="263">
        <v>4204</v>
      </c>
      <c r="F22" s="263">
        <v>2545</v>
      </c>
    </row>
    <row r="23" spans="1:6" ht="12" customHeight="1" x14ac:dyDescent="0.25">
      <c r="A23" s="829" t="s">
        <v>514</v>
      </c>
      <c r="B23" s="263">
        <v>31863</v>
      </c>
      <c r="C23" s="263">
        <v>33662</v>
      </c>
      <c r="D23" s="263">
        <v>34381</v>
      </c>
      <c r="E23" s="263">
        <v>39699</v>
      </c>
      <c r="F23" s="263">
        <v>46184</v>
      </c>
    </row>
    <row r="24" spans="1:6" ht="12" customHeight="1" x14ac:dyDescent="0.25">
      <c r="A24" s="829" t="s">
        <v>515</v>
      </c>
      <c r="B24" s="263">
        <v>18010382</v>
      </c>
      <c r="C24" s="263">
        <v>20595637</v>
      </c>
      <c r="D24" s="263">
        <v>20416042</v>
      </c>
      <c r="E24" s="263">
        <v>22571227</v>
      </c>
      <c r="F24" s="263">
        <v>19813441</v>
      </c>
    </row>
    <row r="25" spans="1:6" ht="12" customHeight="1" x14ac:dyDescent="0.25">
      <c r="A25" s="829" t="s">
        <v>516</v>
      </c>
      <c r="B25" s="263">
        <v>3844619</v>
      </c>
      <c r="C25" s="263">
        <v>4430905</v>
      </c>
      <c r="D25" s="263">
        <v>4240724</v>
      </c>
      <c r="E25" s="263">
        <v>4393110</v>
      </c>
      <c r="F25" s="263">
        <v>4225339</v>
      </c>
    </row>
    <row r="26" spans="1:6" ht="12" customHeight="1" x14ac:dyDescent="0.25">
      <c r="A26" s="829" t="s">
        <v>517</v>
      </c>
      <c r="B26" s="263">
        <v>6227677</v>
      </c>
      <c r="C26" s="263">
        <v>7025917</v>
      </c>
      <c r="D26" s="263">
        <v>6465531</v>
      </c>
      <c r="E26" s="263">
        <v>6987782</v>
      </c>
      <c r="F26" s="263">
        <v>5979133</v>
      </c>
    </row>
    <row r="27" spans="1:6" ht="12" customHeight="1" x14ac:dyDescent="0.25">
      <c r="A27" s="829" t="s">
        <v>518</v>
      </c>
      <c r="B27" s="263">
        <v>7784220</v>
      </c>
      <c r="C27" s="263">
        <v>9090199</v>
      </c>
      <c r="D27" s="263">
        <v>9652980</v>
      </c>
      <c r="E27" s="263">
        <v>11153540</v>
      </c>
      <c r="F27" s="263">
        <v>9540934</v>
      </c>
    </row>
    <row r="28" spans="1:6" ht="12" customHeight="1" x14ac:dyDescent="0.25">
      <c r="A28" s="829" t="s">
        <v>519</v>
      </c>
      <c r="B28" s="263">
        <v>2276</v>
      </c>
      <c r="C28" s="263">
        <v>6153</v>
      </c>
      <c r="D28" s="263">
        <v>6685</v>
      </c>
      <c r="E28" s="263">
        <v>0</v>
      </c>
      <c r="F28" s="263">
        <v>0</v>
      </c>
    </row>
    <row r="29" spans="1:6" ht="12" customHeight="1" x14ac:dyDescent="0.25">
      <c r="A29" s="829" t="s">
        <v>520</v>
      </c>
      <c r="B29" s="263">
        <v>142137</v>
      </c>
      <c r="C29" s="263">
        <v>36987</v>
      </c>
      <c r="D29" s="263">
        <v>41681</v>
      </c>
      <c r="E29" s="263">
        <v>27902</v>
      </c>
      <c r="F29" s="263">
        <v>53488</v>
      </c>
    </row>
    <row r="30" spans="1:6" ht="12" customHeight="1" x14ac:dyDescent="0.25">
      <c r="A30" s="829" t="s">
        <v>521</v>
      </c>
      <c r="B30" s="263">
        <v>9454</v>
      </c>
      <c r="C30" s="263">
        <v>5477</v>
      </c>
      <c r="D30" s="263">
        <v>8441</v>
      </c>
      <c r="E30" s="263">
        <v>8892</v>
      </c>
      <c r="F30" s="263">
        <v>14547</v>
      </c>
    </row>
    <row r="31" spans="1:6" ht="12" customHeight="1" x14ac:dyDescent="0.25">
      <c r="A31" s="829" t="s">
        <v>522</v>
      </c>
      <c r="B31" s="263">
        <v>100733</v>
      </c>
      <c r="C31" s="263">
        <v>63482</v>
      </c>
      <c r="D31" s="263">
        <v>31087</v>
      </c>
      <c r="E31" s="263">
        <v>8137</v>
      </c>
      <c r="F31" s="263">
        <v>21856</v>
      </c>
    </row>
    <row r="32" spans="1:6" ht="12" customHeight="1" x14ac:dyDescent="0.25">
      <c r="A32" s="829" t="s">
        <v>523</v>
      </c>
      <c r="B32" s="263">
        <v>2211</v>
      </c>
      <c r="C32" s="263">
        <v>3315</v>
      </c>
      <c r="D32" s="263">
        <v>8956</v>
      </c>
      <c r="E32" s="263">
        <v>9604</v>
      </c>
      <c r="F32" s="263">
        <v>5108</v>
      </c>
    </row>
    <row r="33" spans="1:6" ht="12" customHeight="1" x14ac:dyDescent="0.25">
      <c r="A33" s="829" t="s">
        <v>524</v>
      </c>
      <c r="B33" s="263">
        <v>11</v>
      </c>
      <c r="C33" s="263">
        <v>26</v>
      </c>
      <c r="D33" s="263">
        <v>15</v>
      </c>
      <c r="E33" s="263">
        <v>17</v>
      </c>
      <c r="F33" s="263">
        <v>45</v>
      </c>
    </row>
    <row r="34" spans="1:6" ht="12" customHeight="1" x14ac:dyDescent="0.25">
      <c r="A34" s="829" t="s">
        <v>525</v>
      </c>
      <c r="B34" s="263">
        <v>2197744</v>
      </c>
      <c r="C34" s="263">
        <v>3211325</v>
      </c>
      <c r="D34" s="263">
        <v>3791689</v>
      </c>
      <c r="E34" s="263">
        <v>2421671</v>
      </c>
      <c r="F34" s="263">
        <v>2731949</v>
      </c>
    </row>
    <row r="35" spans="1:6" ht="12" customHeight="1" x14ac:dyDescent="0.25">
      <c r="A35" s="830" t="s">
        <v>385</v>
      </c>
      <c r="B35" s="263">
        <v>31711174</v>
      </c>
      <c r="C35" s="263">
        <v>33752253</v>
      </c>
      <c r="D35" s="263">
        <v>32354144</v>
      </c>
      <c r="E35" s="263">
        <v>31639782</v>
      </c>
      <c r="F35" s="263">
        <v>27988085</v>
      </c>
    </row>
    <row r="36" spans="1:6" ht="12" customHeight="1" x14ac:dyDescent="0.25">
      <c r="A36" s="827"/>
      <c r="B36" s="264"/>
      <c r="C36" s="264"/>
      <c r="D36" s="264"/>
      <c r="E36" s="264"/>
      <c r="F36" s="264"/>
    </row>
    <row r="37" spans="1:6" ht="12" customHeight="1" x14ac:dyDescent="0.25">
      <c r="A37" s="827" t="s">
        <v>386</v>
      </c>
      <c r="B37" s="264"/>
      <c r="C37" s="264"/>
      <c r="D37" s="264"/>
      <c r="E37" s="264"/>
      <c r="F37" s="264"/>
    </row>
    <row r="38" spans="1:6" ht="12" customHeight="1" x14ac:dyDescent="0.25">
      <c r="A38" s="828" t="s">
        <v>526</v>
      </c>
      <c r="B38" s="263">
        <v>31486847</v>
      </c>
      <c r="C38" s="263">
        <v>33532423</v>
      </c>
      <c r="D38" s="263">
        <v>32091616</v>
      </c>
      <c r="E38" s="263">
        <v>31424665</v>
      </c>
      <c r="F38" s="263">
        <v>27835909</v>
      </c>
    </row>
    <row r="39" spans="1:6" ht="12" customHeight="1" x14ac:dyDescent="0.25">
      <c r="A39" s="828" t="s">
        <v>36</v>
      </c>
      <c r="B39" s="263">
        <v>31486847</v>
      </c>
      <c r="C39" s="263">
        <v>33532423</v>
      </c>
      <c r="D39" s="263">
        <v>32091616</v>
      </c>
      <c r="E39" s="263">
        <v>31424149</v>
      </c>
      <c r="F39" s="263">
        <v>27835400</v>
      </c>
    </row>
    <row r="40" spans="1:6" ht="12" customHeight="1" x14ac:dyDescent="0.25">
      <c r="A40" s="829" t="s">
        <v>528</v>
      </c>
      <c r="B40" s="263">
        <v>28782219</v>
      </c>
      <c r="C40" s="263">
        <v>30278438</v>
      </c>
      <c r="D40" s="263">
        <v>29075323</v>
      </c>
      <c r="E40" s="263">
        <v>27107407</v>
      </c>
      <c r="F40" s="263">
        <v>26281130</v>
      </c>
    </row>
    <row r="41" spans="1:6" ht="12" customHeight="1" x14ac:dyDescent="0.25">
      <c r="A41" s="829" t="s">
        <v>529</v>
      </c>
      <c r="B41" s="263">
        <v>1019</v>
      </c>
      <c r="C41" s="263">
        <v>-1830</v>
      </c>
      <c r="D41" s="263">
        <v>2404</v>
      </c>
      <c r="E41" s="263">
        <v>3567</v>
      </c>
      <c r="F41" s="263">
        <v>-595</v>
      </c>
    </row>
    <row r="42" spans="1:6" ht="12" customHeight="1" x14ac:dyDescent="0.25">
      <c r="A42" s="829" t="s">
        <v>530</v>
      </c>
      <c r="B42" s="263">
        <v>3284882</v>
      </c>
      <c r="C42" s="263">
        <v>3887469</v>
      </c>
      <c r="D42" s="263">
        <v>3985266</v>
      </c>
      <c r="E42" s="263">
        <v>4208335</v>
      </c>
      <c r="F42" s="263">
        <v>4375004</v>
      </c>
    </row>
    <row r="43" spans="1:6" ht="12" customHeight="1" x14ac:dyDescent="0.25">
      <c r="A43" s="829" t="s">
        <v>531</v>
      </c>
      <c r="B43" s="263">
        <v>8862980</v>
      </c>
      <c r="C43" s="263">
        <v>10102157</v>
      </c>
      <c r="D43" s="263">
        <v>10256027</v>
      </c>
      <c r="E43" s="263">
        <v>10221908</v>
      </c>
      <c r="F43" s="263">
        <v>11343848</v>
      </c>
    </row>
    <row r="44" spans="1:6" ht="12" customHeight="1" x14ac:dyDescent="0.25">
      <c r="A44" s="829" t="s">
        <v>532</v>
      </c>
      <c r="B44" s="263">
        <v>-10309767</v>
      </c>
      <c r="C44" s="263">
        <v>-11020794</v>
      </c>
      <c r="D44" s="263">
        <v>-11522718</v>
      </c>
      <c r="E44" s="263">
        <v>-11214052</v>
      </c>
      <c r="F44" s="263">
        <v>-11573442</v>
      </c>
    </row>
    <row r="45" spans="1:6" ht="12" customHeight="1" x14ac:dyDescent="0.25">
      <c r="A45" s="829" t="s">
        <v>533</v>
      </c>
      <c r="B45" s="263">
        <v>-787124</v>
      </c>
      <c r="C45" s="263">
        <v>-539781</v>
      </c>
      <c r="D45" s="263">
        <v>-643739</v>
      </c>
      <c r="E45" s="263">
        <v>-451947</v>
      </c>
      <c r="F45" s="263">
        <v>-303979</v>
      </c>
    </row>
    <row r="46" spans="1:6" ht="12" customHeight="1" x14ac:dyDescent="0.25">
      <c r="A46" s="829" t="s">
        <v>534</v>
      </c>
      <c r="B46" s="263">
        <v>0</v>
      </c>
      <c r="C46" s="263">
        <v>0</v>
      </c>
      <c r="D46" s="263">
        <v>0</v>
      </c>
      <c r="E46" s="263">
        <v>0</v>
      </c>
      <c r="F46" s="263">
        <v>0</v>
      </c>
    </row>
    <row r="47" spans="1:6" ht="12" customHeight="1" x14ac:dyDescent="0.25">
      <c r="A47" s="829" t="s">
        <v>535</v>
      </c>
      <c r="B47" s="263">
        <v>1656844</v>
      </c>
      <c r="C47" s="263">
        <v>829427</v>
      </c>
      <c r="D47" s="263">
        <v>940186</v>
      </c>
      <c r="E47" s="263">
        <v>1549457</v>
      </c>
      <c r="F47" s="263">
        <v>-2286415</v>
      </c>
    </row>
    <row r="48" spans="1:6" ht="12" customHeight="1" x14ac:dyDescent="0.25">
      <c r="A48" s="829" t="s">
        <v>536</v>
      </c>
      <c r="B48" s="263">
        <v>-4207</v>
      </c>
      <c r="C48" s="263">
        <v>-2662</v>
      </c>
      <c r="D48" s="263">
        <v>-1133</v>
      </c>
      <c r="E48" s="263">
        <v>-527</v>
      </c>
      <c r="F48" s="263">
        <v>-150</v>
      </c>
    </row>
    <row r="49" spans="1:6" ht="12" customHeight="1" x14ac:dyDescent="0.25">
      <c r="A49" s="828" t="s">
        <v>37</v>
      </c>
      <c r="B49" s="263">
        <v>0</v>
      </c>
      <c r="C49" s="263">
        <v>0</v>
      </c>
      <c r="D49" s="263">
        <v>0</v>
      </c>
      <c r="E49" s="263">
        <v>516</v>
      </c>
      <c r="F49" s="263">
        <v>508</v>
      </c>
    </row>
    <row r="50" spans="1:6" ht="12" customHeight="1" x14ac:dyDescent="0.25">
      <c r="A50" s="828" t="s">
        <v>38</v>
      </c>
      <c r="B50" s="263">
        <v>0</v>
      </c>
      <c r="C50" s="263">
        <v>0</v>
      </c>
      <c r="D50" s="263">
        <v>0</v>
      </c>
      <c r="E50" s="263">
        <v>0</v>
      </c>
      <c r="F50" s="263">
        <v>0</v>
      </c>
    </row>
    <row r="51" spans="1:6" ht="12" customHeight="1" x14ac:dyDescent="0.25">
      <c r="A51" s="828" t="s">
        <v>538</v>
      </c>
      <c r="B51" s="263">
        <v>61</v>
      </c>
      <c r="C51" s="263">
        <v>3</v>
      </c>
      <c r="D51" s="263">
        <v>501</v>
      </c>
      <c r="E51" s="263">
        <v>5</v>
      </c>
      <c r="F51" s="263">
        <v>5</v>
      </c>
    </row>
    <row r="52" spans="1:6" ht="12" customHeight="1" x14ac:dyDescent="0.25">
      <c r="A52" s="829" t="s">
        <v>539</v>
      </c>
      <c r="B52" s="263">
        <v>0</v>
      </c>
      <c r="C52" s="263">
        <v>0</v>
      </c>
      <c r="D52" s="263">
        <v>500</v>
      </c>
      <c r="E52" s="263">
        <v>0</v>
      </c>
      <c r="F52" s="263">
        <v>0</v>
      </c>
    </row>
    <row r="53" spans="1:6" ht="12" customHeight="1" x14ac:dyDescent="0.25">
      <c r="A53" s="829" t="s">
        <v>540</v>
      </c>
      <c r="B53" s="263">
        <v>60</v>
      </c>
      <c r="C53" s="263">
        <v>2</v>
      </c>
      <c r="D53" s="263">
        <v>0</v>
      </c>
      <c r="E53" s="263">
        <v>0</v>
      </c>
      <c r="F53" s="263">
        <v>0</v>
      </c>
    </row>
    <row r="54" spans="1:6" ht="12" customHeight="1" x14ac:dyDescent="0.25">
      <c r="A54" s="829" t="s">
        <v>541</v>
      </c>
      <c r="B54" s="263">
        <v>1</v>
      </c>
      <c r="C54" s="263">
        <v>1</v>
      </c>
      <c r="D54" s="263">
        <v>1</v>
      </c>
      <c r="E54" s="263">
        <v>5</v>
      </c>
      <c r="F54" s="263">
        <v>5</v>
      </c>
    </row>
    <row r="55" spans="1:6" ht="12" customHeight="1" x14ac:dyDescent="0.25">
      <c r="A55" s="828" t="s">
        <v>542</v>
      </c>
      <c r="B55" s="263">
        <v>224266</v>
      </c>
      <c r="C55" s="263">
        <v>219827</v>
      </c>
      <c r="D55" s="263">
        <v>262027</v>
      </c>
      <c r="E55" s="263">
        <v>215113</v>
      </c>
      <c r="F55" s="263">
        <v>152171</v>
      </c>
    </row>
    <row r="56" spans="1:6" ht="12" customHeight="1" x14ac:dyDescent="0.25">
      <c r="A56" s="829" t="s">
        <v>543</v>
      </c>
      <c r="B56" s="263">
        <v>33</v>
      </c>
      <c r="C56" s="263">
        <v>26</v>
      </c>
      <c r="D56" s="263">
        <v>26</v>
      </c>
      <c r="E56" s="263">
        <v>64</v>
      </c>
      <c r="F56" s="263">
        <v>31</v>
      </c>
    </row>
    <row r="57" spans="1:6" ht="12" customHeight="1" x14ac:dyDescent="0.25">
      <c r="A57" s="829" t="s">
        <v>544</v>
      </c>
      <c r="B57" s="263">
        <v>181</v>
      </c>
      <c r="C57" s="263">
        <v>749</v>
      </c>
      <c r="D57" s="263">
        <v>444</v>
      </c>
      <c r="E57" s="263">
        <v>1</v>
      </c>
      <c r="F57" s="263">
        <v>920</v>
      </c>
    </row>
    <row r="58" spans="1:6" ht="12" customHeight="1" x14ac:dyDescent="0.25">
      <c r="A58" s="829" t="s">
        <v>545</v>
      </c>
      <c r="B58" s="263">
        <v>156127</v>
      </c>
      <c r="C58" s="263">
        <v>176262</v>
      </c>
      <c r="D58" s="263">
        <v>226776</v>
      </c>
      <c r="E58" s="263">
        <v>199090</v>
      </c>
      <c r="F58" s="263">
        <v>121312</v>
      </c>
    </row>
    <row r="59" spans="1:6" ht="12" customHeight="1" x14ac:dyDescent="0.25">
      <c r="A59" s="829" t="s">
        <v>546</v>
      </c>
      <c r="B59" s="263">
        <v>21</v>
      </c>
      <c r="C59" s="263">
        <v>0</v>
      </c>
      <c r="D59" s="263">
        <v>0</v>
      </c>
      <c r="E59" s="263">
        <v>0</v>
      </c>
      <c r="F59" s="263">
        <v>0</v>
      </c>
    </row>
    <row r="60" spans="1:6" ht="12" customHeight="1" x14ac:dyDescent="0.25">
      <c r="A60" s="829" t="s">
        <v>547</v>
      </c>
      <c r="B60" s="263">
        <v>65686</v>
      </c>
      <c r="C60" s="263">
        <v>40978</v>
      </c>
      <c r="D60" s="263">
        <v>33024</v>
      </c>
      <c r="E60" s="263">
        <v>14300</v>
      </c>
      <c r="F60" s="263">
        <v>28701</v>
      </c>
    </row>
    <row r="61" spans="1:6" ht="12" customHeight="1" x14ac:dyDescent="0.25">
      <c r="A61" s="829" t="s">
        <v>548</v>
      </c>
      <c r="B61" s="263">
        <v>2219</v>
      </c>
      <c r="C61" s="263">
        <v>1811</v>
      </c>
      <c r="D61" s="263">
        <v>1757</v>
      </c>
      <c r="E61" s="263">
        <v>1658</v>
      </c>
      <c r="F61" s="263">
        <v>1206</v>
      </c>
    </row>
    <row r="62" spans="1:6" ht="12" customHeight="1" x14ac:dyDescent="0.25">
      <c r="A62" s="830" t="s">
        <v>387</v>
      </c>
      <c r="B62" s="263">
        <v>31711174</v>
      </c>
      <c r="C62" s="263">
        <v>33752253</v>
      </c>
      <c r="D62" s="263">
        <v>32354144</v>
      </c>
      <c r="E62" s="263">
        <v>31639782</v>
      </c>
      <c r="F62" s="263">
        <v>27988085</v>
      </c>
    </row>
    <row r="63" spans="1:6" ht="12" customHeight="1" x14ac:dyDescent="0.25">
      <c r="A63" s="827"/>
      <c r="B63" s="264"/>
      <c r="C63" s="264"/>
      <c r="D63" s="264"/>
      <c r="E63" s="264"/>
      <c r="F63" s="264"/>
    </row>
    <row r="64" spans="1:6" ht="12" customHeight="1" x14ac:dyDescent="0.25">
      <c r="A64" s="827" t="s">
        <v>388</v>
      </c>
      <c r="B64" s="264"/>
      <c r="C64" s="264"/>
      <c r="D64" s="264"/>
      <c r="E64" s="264"/>
      <c r="F64" s="264"/>
    </row>
    <row r="65" spans="1:6" ht="12" customHeight="1" x14ac:dyDescent="0.25">
      <c r="A65" s="829" t="s">
        <v>549</v>
      </c>
      <c r="B65" s="263">
        <v>6254338</v>
      </c>
      <c r="C65" s="263">
        <v>7072437</v>
      </c>
      <c r="D65" s="263">
        <v>6081665</v>
      </c>
      <c r="E65" s="263">
        <v>4515373</v>
      </c>
      <c r="F65" s="263">
        <v>4706470</v>
      </c>
    </row>
    <row r="66" spans="1:6" ht="12" customHeight="1" x14ac:dyDescent="0.25">
      <c r="A66" s="829" t="s">
        <v>550</v>
      </c>
      <c r="B66" s="263">
        <v>3679236</v>
      </c>
      <c r="C66" s="263">
        <v>3418461</v>
      </c>
      <c r="D66" s="263">
        <v>3141311</v>
      </c>
      <c r="E66" s="263">
        <v>1843517</v>
      </c>
      <c r="F66" s="263">
        <v>2515901</v>
      </c>
    </row>
    <row r="67" spans="1:6" ht="12" customHeight="1" x14ac:dyDescent="0.25">
      <c r="A67" s="829" t="s">
        <v>551</v>
      </c>
      <c r="B67" s="263">
        <v>2575102</v>
      </c>
      <c r="C67" s="263">
        <v>3653976</v>
      </c>
      <c r="D67" s="263">
        <v>2940354</v>
      </c>
      <c r="E67" s="263">
        <v>2671856</v>
      </c>
      <c r="F67" s="263">
        <v>2190569</v>
      </c>
    </row>
    <row r="68" spans="1:6" ht="12" customHeight="1" x14ac:dyDescent="0.25">
      <c r="A68" s="829" t="s">
        <v>389</v>
      </c>
      <c r="B68" s="263">
        <v>59861621</v>
      </c>
      <c r="C68" s="263">
        <v>62056790</v>
      </c>
      <c r="D68" s="263">
        <v>58902399</v>
      </c>
      <c r="E68" s="263">
        <v>52594694</v>
      </c>
      <c r="F68" s="263">
        <v>50500109</v>
      </c>
    </row>
    <row r="69" spans="1:6" ht="12" customHeight="1" x14ac:dyDescent="0.25">
      <c r="A69" s="829" t="s">
        <v>552</v>
      </c>
      <c r="B69" s="263">
        <v>0</v>
      </c>
      <c r="C69" s="263">
        <v>0</v>
      </c>
      <c r="D69" s="263">
        <v>0</v>
      </c>
      <c r="E69" s="263">
        <v>0</v>
      </c>
      <c r="F69" s="263">
        <v>0</v>
      </c>
    </row>
    <row r="70" spans="1:6" ht="12" customHeight="1" x14ac:dyDescent="0.25">
      <c r="A70" s="829" t="s">
        <v>553</v>
      </c>
      <c r="B70" s="263">
        <v>0</v>
      </c>
      <c r="C70" s="263">
        <v>0</v>
      </c>
      <c r="D70" s="263">
        <v>0</v>
      </c>
      <c r="E70" s="263">
        <v>0</v>
      </c>
      <c r="F70" s="263">
        <v>0</v>
      </c>
    </row>
    <row r="71" spans="1:6" ht="12" customHeight="1" x14ac:dyDescent="0.25">
      <c r="A71" s="829" t="s">
        <v>554</v>
      </c>
      <c r="B71" s="263">
        <v>0</v>
      </c>
      <c r="C71" s="263">
        <v>0</v>
      </c>
      <c r="D71" s="263">
        <v>0</v>
      </c>
      <c r="E71" s="263">
        <v>0</v>
      </c>
      <c r="F71" s="263">
        <v>0</v>
      </c>
    </row>
    <row r="72" spans="1:6" ht="12" customHeight="1" x14ac:dyDescent="0.25">
      <c r="A72" s="829" t="s">
        <v>555</v>
      </c>
      <c r="B72" s="263">
        <v>56923913</v>
      </c>
      <c r="C72" s="263">
        <v>59690305</v>
      </c>
      <c r="D72" s="263">
        <v>56771446</v>
      </c>
      <c r="E72" s="263">
        <v>49524915</v>
      </c>
      <c r="F72" s="263">
        <v>47578283</v>
      </c>
    </row>
    <row r="73" spans="1:6" ht="12" customHeight="1" x14ac:dyDescent="0.25">
      <c r="A73" s="829" t="s">
        <v>556</v>
      </c>
      <c r="B73" s="263">
        <v>1088631</v>
      </c>
      <c r="C73" s="263">
        <v>901455</v>
      </c>
      <c r="D73" s="263">
        <v>876496</v>
      </c>
      <c r="E73" s="263">
        <v>684614</v>
      </c>
      <c r="F73" s="263">
        <v>1474281</v>
      </c>
    </row>
    <row r="74" spans="1:6" ht="12" customHeight="1" x14ac:dyDescent="0.25">
      <c r="A74" s="829" t="s">
        <v>521</v>
      </c>
      <c r="B74" s="263">
        <v>1849077</v>
      </c>
      <c r="C74" s="263">
        <v>1465030</v>
      </c>
      <c r="D74" s="263">
        <v>1254456</v>
      </c>
      <c r="E74" s="263">
        <v>2385165</v>
      </c>
      <c r="F74" s="263">
        <v>1447545</v>
      </c>
    </row>
    <row r="75" spans="1:6" ht="12" customHeight="1" x14ac:dyDescent="0.25">
      <c r="A75" s="831" t="s">
        <v>390</v>
      </c>
      <c r="B75" s="265">
        <v>66115959</v>
      </c>
      <c r="C75" s="265">
        <v>69129227</v>
      </c>
      <c r="D75" s="265">
        <v>64984064</v>
      </c>
      <c r="E75" s="265">
        <v>57110067</v>
      </c>
      <c r="F75" s="265">
        <v>55206579</v>
      </c>
    </row>
    <row r="76" spans="1:6" ht="12" customHeight="1" x14ac:dyDescent="0.25">
      <c r="B76" s="264"/>
      <c r="C76" s="264"/>
      <c r="D76" s="264"/>
      <c r="E76" s="264"/>
      <c r="F76" s="264"/>
    </row>
    <row r="77" spans="1:6" ht="12" customHeight="1" x14ac:dyDescent="0.25">
      <c r="B77" s="264"/>
      <c r="C77" s="264"/>
      <c r="D77" s="264"/>
      <c r="E77" s="264"/>
      <c r="F77" s="264"/>
    </row>
    <row r="78" spans="1:6" ht="12" customHeight="1" x14ac:dyDescent="0.25">
      <c r="B78" s="264"/>
      <c r="C78" s="264"/>
      <c r="D78" s="264"/>
      <c r="E78" s="264"/>
      <c r="F78" s="264"/>
    </row>
    <row r="79" spans="1:6" ht="12" customHeight="1" x14ac:dyDescent="0.25">
      <c r="B79" s="264"/>
      <c r="C79" s="264"/>
      <c r="D79" s="264"/>
      <c r="E79" s="264"/>
      <c r="F79" s="264"/>
    </row>
    <row r="80" spans="1:6" ht="12" customHeight="1" x14ac:dyDescent="0.25">
      <c r="B80" s="264"/>
      <c r="C80" s="264"/>
      <c r="D80" s="264"/>
      <c r="E80" s="264"/>
      <c r="F80" s="264"/>
    </row>
    <row r="81" spans="2:6" ht="12" customHeight="1" x14ac:dyDescent="0.25">
      <c r="B81" s="264"/>
      <c r="C81" s="264"/>
      <c r="D81" s="264"/>
      <c r="E81" s="264"/>
      <c r="F81" s="264"/>
    </row>
    <row r="82" spans="2:6" ht="12" customHeight="1" x14ac:dyDescent="0.25">
      <c r="B82" s="264"/>
      <c r="C82" s="264"/>
      <c r="D82" s="264"/>
      <c r="E82" s="264"/>
      <c r="F82" s="264"/>
    </row>
    <row r="83" spans="2:6" ht="12" customHeight="1" x14ac:dyDescent="0.25">
      <c r="B83" s="264"/>
      <c r="C83" s="264"/>
      <c r="D83" s="264"/>
      <c r="E83" s="264"/>
      <c r="F83" s="264"/>
    </row>
    <row r="84" spans="2:6" ht="12" customHeight="1" x14ac:dyDescent="0.25">
      <c r="B84" s="264"/>
      <c r="C84" s="264"/>
      <c r="D84" s="264"/>
      <c r="E84" s="264"/>
      <c r="F84" s="264"/>
    </row>
    <row r="85" spans="2:6" ht="12" customHeight="1" x14ac:dyDescent="0.25">
      <c r="B85" s="264"/>
      <c r="C85" s="264"/>
      <c r="D85" s="264"/>
      <c r="E85" s="264"/>
      <c r="F85" s="264"/>
    </row>
    <row r="86" spans="2:6" ht="12" customHeight="1" x14ac:dyDescent="0.25">
      <c r="B86" s="264"/>
      <c r="C86" s="264"/>
      <c r="D86" s="264"/>
      <c r="E86" s="264"/>
      <c r="F86" s="264"/>
    </row>
    <row r="87" spans="2:6" ht="12" customHeight="1" x14ac:dyDescent="0.25">
      <c r="B87" s="264"/>
      <c r="C87" s="264"/>
      <c r="D87" s="264"/>
      <c r="E87" s="264"/>
      <c r="F87" s="264"/>
    </row>
    <row r="88" spans="2:6" ht="12" customHeight="1" x14ac:dyDescent="0.25">
      <c r="B88" s="264"/>
      <c r="C88" s="264"/>
      <c r="D88" s="264"/>
      <c r="E88" s="264"/>
      <c r="F88" s="264"/>
    </row>
    <row r="89" spans="2:6" ht="12" customHeight="1" x14ac:dyDescent="0.25">
      <c r="B89" s="264"/>
      <c r="C89" s="264"/>
      <c r="D89" s="264"/>
      <c r="E89" s="264"/>
      <c r="F89" s="264"/>
    </row>
    <row r="90" spans="2:6" ht="12" customHeight="1" x14ac:dyDescent="0.25">
      <c r="B90" s="264"/>
      <c r="C90" s="264"/>
      <c r="D90" s="264"/>
      <c r="E90" s="264"/>
      <c r="F90" s="264"/>
    </row>
    <row r="91" spans="2:6" ht="12" customHeight="1" x14ac:dyDescent="0.25">
      <c r="B91" s="264"/>
      <c r="C91" s="264"/>
      <c r="D91" s="264"/>
      <c r="E91" s="264"/>
      <c r="F91" s="264"/>
    </row>
    <row r="92" spans="2:6" x14ac:dyDescent="0.25">
      <c r="B92" s="264"/>
      <c r="C92" s="264"/>
      <c r="D92" s="264"/>
      <c r="E92" s="264"/>
      <c r="F92" s="264"/>
    </row>
    <row r="93" spans="2:6" x14ac:dyDescent="0.25">
      <c r="B93" s="264"/>
      <c r="C93" s="264"/>
      <c r="D93" s="264"/>
      <c r="E93" s="264"/>
      <c r="F93" s="264"/>
    </row>
    <row r="94" spans="2:6" x14ac:dyDescent="0.25">
      <c r="B94" s="264"/>
      <c r="C94" s="264"/>
      <c r="D94" s="264"/>
      <c r="E94" s="264"/>
      <c r="F94" s="264"/>
    </row>
    <row r="95" spans="2:6" x14ac:dyDescent="0.25">
      <c r="B95" s="264"/>
      <c r="C95" s="264"/>
      <c r="D95" s="264"/>
      <c r="E95" s="264"/>
      <c r="F95" s="264"/>
    </row>
    <row r="96" spans="2:6" x14ac:dyDescent="0.25">
      <c r="B96" s="264"/>
      <c r="C96" s="264"/>
      <c r="D96" s="264"/>
      <c r="E96" s="264"/>
      <c r="F96" s="264"/>
    </row>
    <row r="97" spans="2:6" x14ac:dyDescent="0.25">
      <c r="B97" s="264"/>
      <c r="C97" s="264"/>
      <c r="D97" s="264"/>
      <c r="E97" s="264"/>
      <c r="F97" s="264"/>
    </row>
    <row r="98" spans="2:6" x14ac:dyDescent="0.25">
      <c r="B98" s="264"/>
      <c r="C98" s="264"/>
      <c r="D98" s="264"/>
      <c r="E98" s="264"/>
      <c r="F98" s="264"/>
    </row>
    <row r="99" spans="2:6" x14ac:dyDescent="0.25">
      <c r="B99" s="264"/>
      <c r="C99" s="264"/>
      <c r="D99" s="264"/>
      <c r="E99" s="264"/>
      <c r="F99" s="264"/>
    </row>
    <row r="100" spans="2:6" x14ac:dyDescent="0.25">
      <c r="B100" s="264"/>
      <c r="C100" s="264"/>
      <c r="D100" s="264"/>
      <c r="E100" s="264"/>
      <c r="F100" s="264"/>
    </row>
    <row r="101" spans="2:6" x14ac:dyDescent="0.25">
      <c r="B101" s="264"/>
      <c r="C101" s="264"/>
      <c r="D101" s="264"/>
      <c r="E101" s="264"/>
      <c r="F101" s="264"/>
    </row>
    <row r="102" spans="2:6" x14ac:dyDescent="0.25">
      <c r="B102" s="264"/>
      <c r="C102" s="264"/>
      <c r="D102" s="264"/>
      <c r="E102" s="264"/>
      <c r="F102" s="264"/>
    </row>
    <row r="103" spans="2:6" x14ac:dyDescent="0.25">
      <c r="B103" s="264"/>
      <c r="C103" s="264"/>
      <c r="D103" s="264"/>
      <c r="E103" s="264"/>
      <c r="F103" s="264"/>
    </row>
    <row r="104" spans="2:6" x14ac:dyDescent="0.25">
      <c r="B104" s="264"/>
      <c r="C104" s="264"/>
      <c r="D104" s="264"/>
      <c r="E104" s="264"/>
      <c r="F104" s="264"/>
    </row>
    <row r="105" spans="2:6" x14ac:dyDescent="0.25">
      <c r="B105" s="264"/>
      <c r="C105" s="264"/>
      <c r="D105" s="264"/>
      <c r="E105" s="264"/>
      <c r="F105" s="264"/>
    </row>
    <row r="106" spans="2:6" x14ac:dyDescent="0.25">
      <c r="B106" s="264"/>
      <c r="C106" s="264"/>
      <c r="D106" s="264"/>
      <c r="E106" s="264"/>
      <c r="F106" s="264"/>
    </row>
    <row r="107" spans="2:6" x14ac:dyDescent="0.25">
      <c r="B107" s="264"/>
      <c r="C107" s="264"/>
      <c r="D107" s="264"/>
      <c r="E107" s="264"/>
      <c r="F107" s="264"/>
    </row>
    <row r="108" spans="2:6" x14ac:dyDescent="0.25">
      <c r="B108" s="264"/>
      <c r="C108" s="264"/>
      <c r="D108" s="264"/>
      <c r="E108" s="264"/>
      <c r="F108" s="264"/>
    </row>
    <row r="109" spans="2:6" x14ac:dyDescent="0.25">
      <c r="B109" s="264"/>
      <c r="C109" s="264"/>
      <c r="D109" s="264"/>
      <c r="E109" s="264"/>
      <c r="F109" s="264"/>
    </row>
    <row r="110" spans="2:6" x14ac:dyDescent="0.25">
      <c r="B110" s="264"/>
      <c r="C110" s="264"/>
      <c r="D110" s="264"/>
      <c r="E110" s="264"/>
      <c r="F110" s="26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I110"/>
  <sheetViews>
    <sheetView showGridLines="0" zoomScaleNormal="100" zoomScaleSheetLayoutView="115" workbookViewId="0"/>
  </sheetViews>
  <sheetFormatPr baseColWidth="10" defaultColWidth="13.5" defaultRowHeight="13.5" x14ac:dyDescent="0.25"/>
  <cols>
    <col min="1" max="1" width="56.6640625" style="848" customWidth="1"/>
    <col min="2" max="7" width="11.1640625" style="256" customWidth="1"/>
    <col min="8" max="10" width="8.1640625" style="256" customWidth="1"/>
    <col min="11" max="16384" width="13.5" style="256"/>
  </cols>
  <sheetData>
    <row r="1" spans="1:9" ht="36" customHeight="1" x14ac:dyDescent="0.25"/>
    <row r="2" spans="1:9" s="649" customFormat="1" ht="28.15" customHeight="1" x14ac:dyDescent="0.2">
      <c r="A2" s="970" t="s">
        <v>428</v>
      </c>
      <c r="B2" s="970"/>
      <c r="C2" s="970"/>
      <c r="D2" s="970"/>
      <c r="E2" s="36"/>
      <c r="F2" s="36" t="s">
        <v>429</v>
      </c>
      <c r="G2" s="755"/>
      <c r="H2" s="756"/>
      <c r="I2" s="756"/>
    </row>
    <row r="3" spans="1:9" ht="13.9" customHeight="1" x14ac:dyDescent="0.25">
      <c r="A3" s="849" t="s">
        <v>192</v>
      </c>
      <c r="B3" s="650"/>
      <c r="C3" s="650"/>
      <c r="D3" s="650"/>
      <c r="E3" s="650"/>
      <c r="F3" s="650"/>
    </row>
    <row r="4" spans="1:9" ht="13.9" customHeight="1" x14ac:dyDescent="0.25">
      <c r="A4" s="850"/>
      <c r="B4" s="257"/>
      <c r="C4" s="257"/>
      <c r="D4" s="257"/>
      <c r="E4" s="238"/>
      <c r="F4" s="238"/>
      <c r="G4" s="738"/>
    </row>
    <row r="5" spans="1:9" ht="30" customHeight="1" x14ac:dyDescent="0.25">
      <c r="A5" s="851"/>
      <c r="B5" s="50">
        <v>2014</v>
      </c>
      <c r="C5" s="50">
        <v>2015</v>
      </c>
      <c r="D5" s="50">
        <v>2016</v>
      </c>
      <c r="E5" s="44">
        <v>2017</v>
      </c>
      <c r="F5" s="44">
        <v>2018</v>
      </c>
      <c r="G5" s="738"/>
    </row>
    <row r="6" spans="1:9" ht="12" customHeight="1" x14ac:dyDescent="0.25">
      <c r="A6" s="258"/>
      <c r="B6" s="813"/>
      <c r="C6" s="813"/>
      <c r="D6" s="813"/>
      <c r="E6" s="814"/>
      <c r="F6" s="814"/>
    </row>
    <row r="7" spans="1:9" ht="12" customHeight="1" x14ac:dyDescent="0.25">
      <c r="A7" s="240" t="s">
        <v>392</v>
      </c>
      <c r="B7" s="259">
        <v>93</v>
      </c>
      <c r="C7" s="259">
        <v>113</v>
      </c>
      <c r="D7" s="259">
        <v>32</v>
      </c>
      <c r="E7" s="259">
        <v>99</v>
      </c>
      <c r="F7" s="259">
        <v>1</v>
      </c>
    </row>
    <row r="8" spans="1:9" ht="12" customHeight="1" x14ac:dyDescent="0.25">
      <c r="A8" s="242" t="s">
        <v>393</v>
      </c>
      <c r="B8" s="260">
        <v>6372</v>
      </c>
      <c r="C8" s="260">
        <v>9146</v>
      </c>
      <c r="D8" s="260">
        <v>12179</v>
      </c>
      <c r="E8" s="260">
        <v>12733</v>
      </c>
      <c r="F8" s="260">
        <v>10234</v>
      </c>
    </row>
    <row r="9" spans="1:9" ht="12" customHeight="1" x14ac:dyDescent="0.25">
      <c r="A9" s="242" t="s">
        <v>394</v>
      </c>
      <c r="B9" s="260">
        <v>-1546</v>
      </c>
      <c r="C9" s="260">
        <v>-1835</v>
      </c>
      <c r="D9" s="260">
        <v>-1562</v>
      </c>
      <c r="E9" s="260">
        <v>-1610</v>
      </c>
      <c r="F9" s="260">
        <v>-1889</v>
      </c>
    </row>
    <row r="10" spans="1:9" ht="12" customHeight="1" x14ac:dyDescent="0.25">
      <c r="A10" s="242" t="s">
        <v>395</v>
      </c>
      <c r="B10" s="260">
        <v>-232874</v>
      </c>
      <c r="C10" s="260">
        <v>-259084</v>
      </c>
      <c r="D10" s="260">
        <v>-241484</v>
      </c>
      <c r="E10" s="260">
        <v>-240658</v>
      </c>
      <c r="F10" s="260">
        <v>-227471</v>
      </c>
    </row>
    <row r="11" spans="1:9" ht="12" customHeight="1" x14ac:dyDescent="0.25">
      <c r="A11" s="242" t="s">
        <v>396</v>
      </c>
      <c r="B11" s="260">
        <v>-154203</v>
      </c>
      <c r="C11" s="260">
        <v>-170599</v>
      </c>
      <c r="D11" s="260">
        <v>-155109</v>
      </c>
      <c r="E11" s="260">
        <v>-160078</v>
      </c>
      <c r="F11" s="260">
        <v>-146879</v>
      </c>
    </row>
    <row r="12" spans="1:9" ht="12" customHeight="1" x14ac:dyDescent="0.25">
      <c r="A12" s="242" t="s">
        <v>397</v>
      </c>
      <c r="B12" s="260">
        <v>-24661</v>
      </c>
      <c r="C12" s="260">
        <v>-27812</v>
      </c>
      <c r="D12" s="260">
        <v>-25906</v>
      </c>
      <c r="E12" s="260">
        <v>-25668</v>
      </c>
      <c r="F12" s="260">
        <v>-24532</v>
      </c>
    </row>
    <row r="13" spans="1:9" ht="12" customHeight="1" x14ac:dyDescent="0.25">
      <c r="A13" s="242" t="s">
        <v>398</v>
      </c>
      <c r="B13" s="260">
        <v>-54011</v>
      </c>
      <c r="C13" s="260">
        <v>-60673</v>
      </c>
      <c r="D13" s="260">
        <v>-60470</v>
      </c>
      <c r="E13" s="260">
        <v>-54912</v>
      </c>
      <c r="F13" s="260">
        <v>-56060</v>
      </c>
    </row>
    <row r="14" spans="1:9" ht="12" customHeight="1" x14ac:dyDescent="0.25">
      <c r="A14" s="242" t="s">
        <v>399</v>
      </c>
      <c r="B14" s="260">
        <v>-19</v>
      </c>
      <c r="C14" s="260">
        <v>-20</v>
      </c>
      <c r="D14" s="260">
        <v>-20</v>
      </c>
      <c r="E14" s="260">
        <v>-14</v>
      </c>
      <c r="F14" s="260">
        <v>-5</v>
      </c>
    </row>
    <row r="15" spans="1:9" ht="12" customHeight="1" x14ac:dyDescent="0.25">
      <c r="A15" s="242" t="s">
        <v>400</v>
      </c>
      <c r="B15" s="260">
        <v>0</v>
      </c>
      <c r="C15" s="260">
        <v>0</v>
      </c>
      <c r="D15" s="260">
        <v>73</v>
      </c>
      <c r="E15" s="260">
        <v>0</v>
      </c>
      <c r="F15" s="260">
        <v>0</v>
      </c>
    </row>
    <row r="16" spans="1:9" ht="12" customHeight="1" x14ac:dyDescent="0.25">
      <c r="A16" s="242" t="s">
        <v>401</v>
      </c>
      <c r="B16" s="260">
        <v>0</v>
      </c>
      <c r="C16" s="260">
        <v>0</v>
      </c>
      <c r="D16" s="260">
        <v>0</v>
      </c>
      <c r="E16" s="260">
        <v>823</v>
      </c>
      <c r="F16" s="260">
        <v>-10</v>
      </c>
    </row>
    <row r="17" spans="1:6" ht="12" customHeight="1" x14ac:dyDescent="0.25">
      <c r="A17" s="244" t="s">
        <v>39</v>
      </c>
      <c r="B17" s="260">
        <v>-227975</v>
      </c>
      <c r="C17" s="260">
        <v>-251680</v>
      </c>
      <c r="D17" s="260">
        <v>-230783</v>
      </c>
      <c r="E17" s="260">
        <v>-228626</v>
      </c>
      <c r="F17" s="260">
        <v>-219140</v>
      </c>
    </row>
    <row r="18" spans="1:6" ht="12" customHeight="1" x14ac:dyDescent="0.25">
      <c r="A18" s="242" t="s">
        <v>402</v>
      </c>
      <c r="B18" s="260">
        <v>550144</v>
      </c>
      <c r="C18" s="260">
        <v>518540</v>
      </c>
      <c r="D18" s="260">
        <v>514654</v>
      </c>
      <c r="E18" s="260">
        <v>425302</v>
      </c>
      <c r="F18" s="260">
        <v>415452</v>
      </c>
    </row>
    <row r="19" spans="1:6" ht="12" customHeight="1" x14ac:dyDescent="0.25">
      <c r="A19" s="242" t="s">
        <v>403</v>
      </c>
      <c r="B19" s="260">
        <v>-21235</v>
      </c>
      <c r="C19" s="260">
        <v>-24802</v>
      </c>
      <c r="D19" s="260">
        <v>-21397</v>
      </c>
      <c r="E19" s="260">
        <v>-17601</v>
      </c>
      <c r="F19" s="260">
        <v>-17008</v>
      </c>
    </row>
    <row r="20" spans="1:6" ht="12" customHeight="1" x14ac:dyDescent="0.25">
      <c r="A20" s="242" t="s">
        <v>404</v>
      </c>
      <c r="B20" s="260">
        <v>784663</v>
      </c>
      <c r="C20" s="260">
        <v>-302784</v>
      </c>
      <c r="D20" s="260">
        <v>807515</v>
      </c>
      <c r="E20" s="260">
        <v>841255</v>
      </c>
      <c r="F20" s="260">
        <v>-2340972</v>
      </c>
    </row>
    <row r="21" spans="1:6" ht="12" customHeight="1" x14ac:dyDescent="0.25">
      <c r="A21" s="242" t="s">
        <v>405</v>
      </c>
      <c r="B21" s="260">
        <v>141073</v>
      </c>
      <c r="C21" s="260">
        <v>-307017</v>
      </c>
      <c r="D21" s="260">
        <v>120298</v>
      </c>
      <c r="E21" s="260">
        <v>105973</v>
      </c>
      <c r="F21" s="260">
        <v>-503742</v>
      </c>
    </row>
    <row r="22" spans="1:6" ht="12" customHeight="1" x14ac:dyDescent="0.25">
      <c r="A22" s="242" t="s">
        <v>406</v>
      </c>
      <c r="B22" s="260">
        <v>676011</v>
      </c>
      <c r="C22" s="260">
        <v>26481</v>
      </c>
      <c r="D22" s="260">
        <v>708053</v>
      </c>
      <c r="E22" s="260">
        <v>719038</v>
      </c>
      <c r="F22" s="260">
        <v>-1831724</v>
      </c>
    </row>
    <row r="23" spans="1:6" ht="12" customHeight="1" x14ac:dyDescent="0.25">
      <c r="A23" s="242" t="s">
        <v>407</v>
      </c>
      <c r="B23" s="260">
        <v>-27759</v>
      </c>
      <c r="C23" s="260">
        <v>-16392</v>
      </c>
      <c r="D23" s="260">
        <v>-20529</v>
      </c>
      <c r="E23" s="260">
        <v>14605</v>
      </c>
      <c r="F23" s="260">
        <v>-6217</v>
      </c>
    </row>
    <row r="24" spans="1:6" ht="12" customHeight="1" x14ac:dyDescent="0.25">
      <c r="A24" s="242" t="s">
        <v>408</v>
      </c>
      <c r="B24" s="260">
        <v>-4662</v>
      </c>
      <c r="C24" s="260">
        <v>-5855</v>
      </c>
      <c r="D24" s="260">
        <v>-308</v>
      </c>
      <c r="E24" s="260">
        <v>1640</v>
      </c>
      <c r="F24" s="260">
        <v>711</v>
      </c>
    </row>
    <row r="25" spans="1:6" ht="12" customHeight="1" x14ac:dyDescent="0.25">
      <c r="A25" s="242" t="s">
        <v>409</v>
      </c>
      <c r="B25" s="260">
        <v>54974</v>
      </c>
      <c r="C25" s="260">
        <v>60552</v>
      </c>
      <c r="D25" s="260">
        <v>5257</v>
      </c>
      <c r="E25" s="260">
        <v>-52563</v>
      </c>
      <c r="F25" s="260">
        <v>12842</v>
      </c>
    </row>
    <row r="26" spans="1:6" ht="12" customHeight="1" x14ac:dyDescent="0.25">
      <c r="A26" s="242" t="s">
        <v>410</v>
      </c>
      <c r="B26" s="260">
        <v>531429</v>
      </c>
      <c r="C26" s="260">
        <v>839205</v>
      </c>
      <c r="D26" s="260">
        <v>-126501</v>
      </c>
      <c r="E26" s="260">
        <v>596413</v>
      </c>
      <c r="F26" s="260">
        <v>-137546</v>
      </c>
    </row>
    <row r="27" spans="1:6" ht="12" customHeight="1" x14ac:dyDescent="0.25">
      <c r="A27" s="242" t="s">
        <v>411</v>
      </c>
      <c r="B27" s="260">
        <v>-4829</v>
      </c>
      <c r="C27" s="260">
        <v>-682</v>
      </c>
      <c r="D27" s="260">
        <v>-2469</v>
      </c>
      <c r="E27" s="260">
        <v>-127</v>
      </c>
      <c r="F27" s="260">
        <v>-39276</v>
      </c>
    </row>
    <row r="28" spans="1:6" ht="12" customHeight="1" x14ac:dyDescent="0.25">
      <c r="A28" s="242" t="s">
        <v>412</v>
      </c>
      <c r="B28" s="260">
        <v>216535</v>
      </c>
      <c r="C28" s="260">
        <v>174949</v>
      </c>
      <c r="D28" s="260">
        <v>-51702</v>
      </c>
      <c r="E28" s="260">
        <v>124333</v>
      </c>
      <c r="F28" s="260">
        <v>13192</v>
      </c>
    </row>
    <row r="29" spans="1:6" ht="12" customHeight="1" x14ac:dyDescent="0.25">
      <c r="A29" s="242" t="s">
        <v>413</v>
      </c>
      <c r="B29" s="260">
        <v>304320</v>
      </c>
      <c r="C29" s="260">
        <v>681465</v>
      </c>
      <c r="D29" s="260">
        <v>-3192</v>
      </c>
      <c r="E29" s="260">
        <v>432704</v>
      </c>
      <c r="F29" s="260">
        <v>3939</v>
      </c>
    </row>
    <row r="30" spans="1:6" ht="12" customHeight="1" x14ac:dyDescent="0.25">
      <c r="A30" s="242" t="s">
        <v>414</v>
      </c>
      <c r="B30" s="260">
        <v>15851</v>
      </c>
      <c r="C30" s="260">
        <v>-16370</v>
      </c>
      <c r="D30" s="260">
        <v>-69098</v>
      </c>
      <c r="E30" s="260">
        <v>53515</v>
      </c>
      <c r="F30" s="260">
        <v>-116652</v>
      </c>
    </row>
    <row r="31" spans="1:6" ht="12" customHeight="1" x14ac:dyDescent="0.25">
      <c r="A31" s="242" t="s">
        <v>415</v>
      </c>
      <c r="B31" s="260">
        <v>-447</v>
      </c>
      <c r="C31" s="260">
        <v>-157</v>
      </c>
      <c r="D31" s="260">
        <v>-40</v>
      </c>
      <c r="E31" s="260">
        <v>-14013</v>
      </c>
      <c r="F31" s="260">
        <v>1250</v>
      </c>
    </row>
    <row r="32" spans="1:6" ht="12" customHeight="1" x14ac:dyDescent="0.25">
      <c r="A32" s="244" t="s">
        <v>40</v>
      </c>
      <c r="B32" s="260">
        <v>1899974</v>
      </c>
      <c r="C32" s="260">
        <v>1090711</v>
      </c>
      <c r="D32" s="260">
        <v>1179528</v>
      </c>
      <c r="E32" s="260">
        <v>1792807</v>
      </c>
      <c r="F32" s="260">
        <v>-2067233</v>
      </c>
    </row>
    <row r="33" spans="1:6" ht="12" customHeight="1" x14ac:dyDescent="0.25">
      <c r="A33" s="244" t="s">
        <v>41</v>
      </c>
      <c r="B33" s="260">
        <v>1671999</v>
      </c>
      <c r="C33" s="260">
        <v>839032</v>
      </c>
      <c r="D33" s="260">
        <v>948745</v>
      </c>
      <c r="E33" s="260">
        <v>1564181</v>
      </c>
      <c r="F33" s="260">
        <v>-2286373</v>
      </c>
    </row>
    <row r="34" spans="1:6" ht="12" customHeight="1" x14ac:dyDescent="0.25">
      <c r="A34" s="242" t="s">
        <v>416</v>
      </c>
      <c r="B34" s="260">
        <v>-15155</v>
      </c>
      <c r="C34" s="260">
        <v>-9605</v>
      </c>
      <c r="D34" s="260">
        <v>-8559</v>
      </c>
      <c r="E34" s="260">
        <v>-14724</v>
      </c>
      <c r="F34" s="260">
        <v>-42</v>
      </c>
    </row>
    <row r="35" spans="1:6" ht="12" customHeight="1" x14ac:dyDescent="0.25">
      <c r="A35" s="245" t="s">
        <v>42</v>
      </c>
      <c r="B35" s="261">
        <v>1656844</v>
      </c>
      <c r="C35" s="261">
        <v>829427</v>
      </c>
      <c r="D35" s="261">
        <v>940186</v>
      </c>
      <c r="E35" s="261">
        <v>1549457</v>
      </c>
      <c r="F35" s="261">
        <v>-2286415</v>
      </c>
    </row>
    <row r="36" spans="1:6" ht="12" customHeight="1" x14ac:dyDescent="0.25">
      <c r="B36" s="815"/>
      <c r="C36" s="814"/>
      <c r="D36" s="814"/>
      <c r="E36" s="814"/>
      <c r="F36" s="814"/>
    </row>
    <row r="37" spans="1:6" ht="12" customHeight="1" x14ac:dyDescent="0.25">
      <c r="B37" s="814"/>
      <c r="C37" s="814"/>
      <c r="D37" s="814"/>
      <c r="E37" s="814"/>
      <c r="F37" s="814"/>
    </row>
    <row r="38" spans="1:6" ht="12" customHeight="1" x14ac:dyDescent="0.25">
      <c r="B38" s="814"/>
      <c r="C38" s="814"/>
      <c r="D38" s="814"/>
      <c r="E38" s="814"/>
      <c r="F38" s="814"/>
    </row>
    <row r="39" spans="1:6" ht="12" customHeight="1" x14ac:dyDescent="0.25">
      <c r="B39" s="814"/>
      <c r="C39" s="814"/>
      <c r="D39" s="814"/>
      <c r="E39" s="814"/>
      <c r="F39" s="814"/>
    </row>
    <row r="40" spans="1:6" ht="12" customHeight="1" x14ac:dyDescent="0.25">
      <c r="B40" s="814"/>
      <c r="C40" s="814"/>
      <c r="D40" s="814"/>
      <c r="E40" s="814"/>
      <c r="F40" s="814"/>
    </row>
    <row r="41" spans="1:6" ht="12" customHeight="1" x14ac:dyDescent="0.25">
      <c r="B41" s="814"/>
      <c r="C41" s="814"/>
      <c r="D41" s="814"/>
      <c r="E41" s="814"/>
      <c r="F41" s="814"/>
    </row>
    <row r="42" spans="1:6" ht="12" customHeight="1" x14ac:dyDescent="0.25">
      <c r="B42" s="814"/>
      <c r="C42" s="814"/>
      <c r="D42" s="814"/>
      <c r="E42" s="814"/>
      <c r="F42" s="814"/>
    </row>
    <row r="43" spans="1:6" ht="12" customHeight="1" x14ac:dyDescent="0.25">
      <c r="B43" s="814"/>
      <c r="C43" s="814"/>
      <c r="D43" s="814"/>
      <c r="E43" s="814"/>
      <c r="F43" s="814"/>
    </row>
    <row r="44" spans="1:6" ht="12" customHeight="1" x14ac:dyDescent="0.25">
      <c r="B44" s="814"/>
      <c r="C44" s="814"/>
      <c r="D44" s="814"/>
      <c r="E44" s="814"/>
      <c r="F44" s="814"/>
    </row>
    <row r="45" spans="1:6" ht="12" customHeight="1" x14ac:dyDescent="0.25">
      <c r="B45" s="814"/>
      <c r="C45" s="814"/>
      <c r="D45" s="814"/>
      <c r="E45" s="814"/>
      <c r="F45" s="814"/>
    </row>
    <row r="46" spans="1:6" ht="12" customHeight="1" x14ac:dyDescent="0.25">
      <c r="B46" s="814"/>
      <c r="C46" s="814"/>
      <c r="D46" s="814"/>
      <c r="E46" s="814"/>
      <c r="F46" s="814"/>
    </row>
    <row r="47" spans="1:6" ht="12" customHeight="1" x14ac:dyDescent="0.25">
      <c r="B47" s="814"/>
      <c r="C47" s="814"/>
      <c r="D47" s="814"/>
      <c r="E47" s="814"/>
      <c r="F47" s="814"/>
    </row>
    <row r="48" spans="1:6" ht="12" customHeight="1" x14ac:dyDescent="0.25">
      <c r="B48" s="814"/>
      <c r="C48" s="814"/>
      <c r="D48" s="814"/>
      <c r="E48" s="814"/>
      <c r="F48" s="814"/>
    </row>
    <row r="49" spans="2:6" ht="12" customHeight="1" x14ac:dyDescent="0.25">
      <c r="B49" s="814"/>
      <c r="C49" s="814"/>
      <c r="D49" s="814"/>
      <c r="E49" s="814"/>
      <c r="F49" s="814"/>
    </row>
    <row r="50" spans="2:6" ht="12" customHeight="1" x14ac:dyDescent="0.25">
      <c r="B50" s="814"/>
      <c r="C50" s="814"/>
      <c r="D50" s="814"/>
      <c r="E50" s="814"/>
      <c r="F50" s="814"/>
    </row>
    <row r="51" spans="2:6" ht="12" customHeight="1" x14ac:dyDescent="0.25">
      <c r="B51" s="814"/>
      <c r="C51" s="814"/>
      <c r="D51" s="814"/>
      <c r="E51" s="814"/>
      <c r="F51" s="814"/>
    </row>
    <row r="52" spans="2:6" ht="12" customHeight="1" x14ac:dyDescent="0.25">
      <c r="B52" s="814"/>
      <c r="C52" s="814"/>
      <c r="D52" s="814"/>
      <c r="E52" s="814"/>
      <c r="F52" s="814"/>
    </row>
    <row r="53" spans="2:6" ht="12" customHeight="1" x14ac:dyDescent="0.25">
      <c r="B53" s="814"/>
      <c r="C53" s="814"/>
      <c r="D53" s="814"/>
      <c r="E53" s="814"/>
      <c r="F53" s="814"/>
    </row>
    <row r="54" spans="2:6" ht="12" customHeight="1" x14ac:dyDescent="0.25">
      <c r="B54" s="814"/>
      <c r="C54" s="814"/>
      <c r="D54" s="814"/>
      <c r="E54" s="814"/>
      <c r="F54" s="814"/>
    </row>
    <row r="55" spans="2:6" ht="12" customHeight="1" x14ac:dyDescent="0.25">
      <c r="B55" s="814"/>
      <c r="C55" s="814"/>
      <c r="D55" s="814"/>
      <c r="E55" s="814"/>
      <c r="F55" s="814"/>
    </row>
    <row r="56" spans="2:6" ht="12" customHeight="1" x14ac:dyDescent="0.25">
      <c r="B56" s="814"/>
      <c r="C56" s="814"/>
      <c r="D56" s="814"/>
      <c r="E56" s="814"/>
      <c r="F56" s="814"/>
    </row>
    <row r="57" spans="2:6" ht="12" customHeight="1" x14ac:dyDescent="0.25">
      <c r="B57" s="814"/>
      <c r="C57" s="814"/>
      <c r="D57" s="814"/>
      <c r="E57" s="814"/>
      <c r="F57" s="814"/>
    </row>
    <row r="58" spans="2:6" ht="12" customHeight="1" x14ac:dyDescent="0.25">
      <c r="B58" s="814"/>
      <c r="C58" s="814"/>
      <c r="D58" s="814"/>
      <c r="E58" s="814"/>
      <c r="F58" s="814"/>
    </row>
    <row r="59" spans="2:6" ht="12" customHeight="1" x14ac:dyDescent="0.25">
      <c r="B59" s="814"/>
      <c r="C59" s="814"/>
      <c r="D59" s="814"/>
      <c r="E59" s="814"/>
      <c r="F59" s="814"/>
    </row>
    <row r="60" spans="2:6" ht="12" customHeight="1" x14ac:dyDescent="0.25">
      <c r="B60" s="814"/>
      <c r="C60" s="814"/>
      <c r="D60" s="814"/>
      <c r="E60" s="814"/>
      <c r="F60" s="814"/>
    </row>
    <row r="61" spans="2:6" ht="12" customHeight="1" x14ac:dyDescent="0.25">
      <c r="B61" s="814"/>
      <c r="C61" s="814"/>
      <c r="D61" s="814"/>
      <c r="E61" s="814"/>
      <c r="F61" s="814"/>
    </row>
    <row r="62" spans="2:6" ht="12" customHeight="1" x14ac:dyDescent="0.25">
      <c r="B62" s="814"/>
      <c r="C62" s="814"/>
      <c r="D62" s="814"/>
      <c r="E62" s="814"/>
      <c r="F62" s="814"/>
    </row>
    <row r="63" spans="2:6" ht="12" customHeight="1" x14ac:dyDescent="0.25">
      <c r="B63" s="814"/>
      <c r="C63" s="814"/>
      <c r="D63" s="814"/>
      <c r="E63" s="814"/>
      <c r="F63" s="814"/>
    </row>
    <row r="64" spans="2:6" ht="12" customHeight="1" x14ac:dyDescent="0.25">
      <c r="B64" s="814"/>
      <c r="C64" s="814"/>
      <c r="D64" s="814"/>
      <c r="E64" s="814"/>
      <c r="F64" s="814"/>
    </row>
    <row r="65" spans="2:6" ht="12" customHeight="1" x14ac:dyDescent="0.25">
      <c r="B65" s="814"/>
      <c r="C65" s="814"/>
      <c r="D65" s="814"/>
      <c r="E65" s="814"/>
      <c r="F65" s="814"/>
    </row>
    <row r="66" spans="2:6" ht="12" customHeight="1" x14ac:dyDescent="0.25">
      <c r="B66" s="814"/>
      <c r="C66" s="814"/>
      <c r="D66" s="814"/>
      <c r="E66" s="814"/>
      <c r="F66" s="814"/>
    </row>
    <row r="67" spans="2:6" ht="12" customHeight="1" x14ac:dyDescent="0.25">
      <c r="B67" s="814"/>
      <c r="C67" s="814"/>
      <c r="D67" s="814"/>
      <c r="E67" s="814"/>
      <c r="F67" s="814"/>
    </row>
    <row r="68" spans="2:6" ht="12" customHeight="1" x14ac:dyDescent="0.25">
      <c r="B68" s="814"/>
      <c r="C68" s="814"/>
      <c r="D68" s="814"/>
      <c r="E68" s="814"/>
      <c r="F68" s="814"/>
    </row>
    <row r="69" spans="2:6" ht="12" customHeight="1" x14ac:dyDescent="0.25">
      <c r="B69" s="814"/>
      <c r="C69" s="814"/>
      <c r="D69" s="814"/>
      <c r="E69" s="814"/>
      <c r="F69" s="814"/>
    </row>
    <row r="70" spans="2:6" ht="12" customHeight="1" x14ac:dyDescent="0.25">
      <c r="B70" s="814"/>
      <c r="C70" s="814"/>
      <c r="D70" s="814"/>
      <c r="E70" s="814"/>
      <c r="F70" s="814"/>
    </row>
    <row r="71" spans="2:6" ht="12" customHeight="1" x14ac:dyDescent="0.25">
      <c r="B71" s="814"/>
      <c r="C71" s="814"/>
      <c r="D71" s="814"/>
      <c r="E71" s="814"/>
      <c r="F71" s="814"/>
    </row>
    <row r="72" spans="2:6" ht="12" customHeight="1" x14ac:dyDescent="0.25">
      <c r="B72" s="814"/>
      <c r="C72" s="814"/>
      <c r="D72" s="814"/>
      <c r="E72" s="814"/>
      <c r="F72" s="814"/>
    </row>
    <row r="73" spans="2:6" ht="12" customHeight="1" x14ac:dyDescent="0.25">
      <c r="B73" s="814"/>
      <c r="C73" s="814"/>
      <c r="D73" s="814"/>
      <c r="E73" s="814"/>
      <c r="F73" s="814"/>
    </row>
    <row r="74" spans="2:6" ht="12" customHeight="1" x14ac:dyDescent="0.25">
      <c r="B74" s="814"/>
      <c r="C74" s="814"/>
      <c r="D74" s="814"/>
      <c r="E74" s="814"/>
      <c r="F74" s="814"/>
    </row>
    <row r="75" spans="2:6" ht="12" customHeight="1" x14ac:dyDescent="0.25">
      <c r="B75" s="814"/>
      <c r="C75" s="814"/>
      <c r="D75" s="814"/>
      <c r="E75" s="814"/>
      <c r="F75" s="814"/>
    </row>
    <row r="76" spans="2:6" ht="12" customHeight="1" x14ac:dyDescent="0.25">
      <c r="B76" s="814"/>
      <c r="C76" s="814"/>
      <c r="D76" s="814"/>
      <c r="E76" s="814"/>
      <c r="F76" s="814"/>
    </row>
    <row r="77" spans="2:6" ht="12" customHeight="1" x14ac:dyDescent="0.25">
      <c r="B77" s="814"/>
      <c r="C77" s="814"/>
      <c r="D77" s="814"/>
      <c r="E77" s="814"/>
      <c r="F77" s="814"/>
    </row>
    <row r="78" spans="2:6" ht="12" customHeight="1" x14ac:dyDescent="0.25">
      <c r="B78" s="814"/>
      <c r="C78" s="814"/>
      <c r="D78" s="814"/>
      <c r="E78" s="814"/>
      <c r="F78" s="814"/>
    </row>
    <row r="79" spans="2:6" ht="12" customHeight="1" x14ac:dyDescent="0.25">
      <c r="B79" s="814"/>
      <c r="C79" s="814"/>
      <c r="D79" s="814"/>
      <c r="E79" s="814"/>
      <c r="F79" s="814"/>
    </row>
    <row r="80" spans="2:6" ht="12" customHeight="1" x14ac:dyDescent="0.25">
      <c r="B80" s="814"/>
      <c r="C80" s="814"/>
      <c r="D80" s="814"/>
      <c r="E80" s="814"/>
      <c r="F80" s="814"/>
    </row>
    <row r="81" spans="2:6" ht="12" customHeight="1" x14ac:dyDescent="0.25">
      <c r="B81" s="814"/>
      <c r="C81" s="814"/>
      <c r="D81" s="814"/>
      <c r="E81" s="814"/>
      <c r="F81" s="814"/>
    </row>
    <row r="82" spans="2:6" ht="12" customHeight="1" x14ac:dyDescent="0.25">
      <c r="B82" s="814"/>
      <c r="C82" s="814"/>
      <c r="D82" s="814"/>
      <c r="E82" s="814"/>
      <c r="F82" s="814"/>
    </row>
    <row r="83" spans="2:6" ht="12" customHeight="1" x14ac:dyDescent="0.25">
      <c r="B83" s="814"/>
      <c r="C83" s="814"/>
      <c r="D83" s="814"/>
      <c r="E83" s="814"/>
      <c r="F83" s="814"/>
    </row>
    <row r="84" spans="2:6" ht="12" customHeight="1" x14ac:dyDescent="0.25">
      <c r="B84" s="814"/>
      <c r="C84" s="814"/>
      <c r="D84" s="814"/>
      <c r="E84" s="814"/>
      <c r="F84" s="814"/>
    </row>
    <row r="85" spans="2:6" ht="12" customHeight="1" x14ac:dyDescent="0.25">
      <c r="B85" s="814"/>
      <c r="C85" s="814"/>
      <c r="D85" s="814"/>
      <c r="E85" s="814"/>
      <c r="F85" s="814"/>
    </row>
    <row r="86" spans="2:6" ht="12" customHeight="1" x14ac:dyDescent="0.25">
      <c r="B86" s="814"/>
      <c r="C86" s="814"/>
      <c r="D86" s="814"/>
      <c r="E86" s="814"/>
      <c r="F86" s="814"/>
    </row>
    <row r="87" spans="2:6" ht="12" customHeight="1" x14ac:dyDescent="0.25">
      <c r="B87" s="814"/>
      <c r="C87" s="814"/>
      <c r="D87" s="814"/>
      <c r="E87" s="814"/>
      <c r="F87" s="814"/>
    </row>
    <row r="88" spans="2:6" ht="12" customHeight="1" x14ac:dyDescent="0.25">
      <c r="B88" s="814"/>
      <c r="C88" s="814"/>
      <c r="D88" s="814"/>
      <c r="E88" s="814"/>
      <c r="F88" s="814"/>
    </row>
    <row r="89" spans="2:6" ht="12" customHeight="1" x14ac:dyDescent="0.25">
      <c r="B89" s="814"/>
      <c r="C89" s="814"/>
      <c r="D89" s="814"/>
      <c r="E89" s="814"/>
      <c r="F89" s="814"/>
    </row>
    <row r="90" spans="2:6" ht="12" customHeight="1" x14ac:dyDescent="0.25">
      <c r="B90" s="814"/>
      <c r="C90" s="814"/>
      <c r="D90" s="814"/>
      <c r="E90" s="814"/>
      <c r="F90" s="814"/>
    </row>
    <row r="91" spans="2:6" ht="12" customHeight="1" x14ac:dyDescent="0.25">
      <c r="B91" s="814"/>
      <c r="C91" s="814"/>
      <c r="D91" s="814"/>
      <c r="E91" s="814"/>
      <c r="F91" s="814"/>
    </row>
    <row r="92" spans="2:6" x14ac:dyDescent="0.25">
      <c r="B92" s="814"/>
      <c r="C92" s="814"/>
      <c r="D92" s="814"/>
      <c r="E92" s="814"/>
      <c r="F92" s="814"/>
    </row>
    <row r="93" spans="2:6" x14ac:dyDescent="0.25">
      <c r="B93" s="814"/>
      <c r="C93" s="814"/>
      <c r="D93" s="814"/>
      <c r="E93" s="814"/>
      <c r="F93" s="814"/>
    </row>
    <row r="94" spans="2:6" x14ac:dyDescent="0.25">
      <c r="B94" s="814"/>
      <c r="C94" s="814"/>
      <c r="D94" s="814"/>
      <c r="E94" s="814"/>
      <c r="F94" s="814"/>
    </row>
    <row r="95" spans="2:6" x14ac:dyDescent="0.25">
      <c r="B95" s="814"/>
      <c r="C95" s="814"/>
      <c r="D95" s="814"/>
      <c r="E95" s="814"/>
      <c r="F95" s="814"/>
    </row>
    <row r="96" spans="2:6" x14ac:dyDescent="0.25">
      <c r="B96" s="814"/>
      <c r="C96" s="814"/>
      <c r="D96" s="814"/>
      <c r="E96" s="814"/>
      <c r="F96" s="814"/>
    </row>
    <row r="97" spans="2:6" x14ac:dyDescent="0.25">
      <c r="B97" s="814"/>
      <c r="C97" s="814"/>
      <c r="D97" s="814"/>
      <c r="E97" s="814"/>
      <c r="F97" s="814"/>
    </row>
    <row r="98" spans="2:6" x14ac:dyDescent="0.25">
      <c r="B98" s="814"/>
      <c r="C98" s="814"/>
      <c r="D98" s="814"/>
      <c r="E98" s="814"/>
      <c r="F98" s="814"/>
    </row>
    <row r="99" spans="2:6" x14ac:dyDescent="0.25">
      <c r="B99" s="814"/>
      <c r="C99" s="814"/>
      <c r="D99" s="814"/>
      <c r="E99" s="814"/>
      <c r="F99" s="814"/>
    </row>
    <row r="100" spans="2:6" x14ac:dyDescent="0.25">
      <c r="B100" s="814"/>
      <c r="C100" s="814"/>
      <c r="D100" s="814"/>
      <c r="E100" s="814"/>
      <c r="F100" s="814"/>
    </row>
    <row r="101" spans="2:6" x14ac:dyDescent="0.25">
      <c r="B101" s="814"/>
      <c r="C101" s="814"/>
      <c r="D101" s="814"/>
      <c r="E101" s="814"/>
      <c r="F101" s="814"/>
    </row>
    <row r="102" spans="2:6" x14ac:dyDescent="0.25">
      <c r="B102" s="814"/>
      <c r="C102" s="814"/>
      <c r="D102" s="814"/>
      <c r="E102" s="814"/>
      <c r="F102" s="814"/>
    </row>
    <row r="103" spans="2:6" x14ac:dyDescent="0.25">
      <c r="B103" s="814"/>
      <c r="C103" s="814"/>
      <c r="D103" s="814"/>
      <c r="E103" s="814"/>
      <c r="F103" s="814"/>
    </row>
    <row r="104" spans="2:6" x14ac:dyDescent="0.25">
      <c r="B104" s="814"/>
      <c r="C104" s="814"/>
      <c r="D104" s="814"/>
      <c r="E104" s="814"/>
      <c r="F104" s="814"/>
    </row>
    <row r="105" spans="2:6" x14ac:dyDescent="0.25">
      <c r="B105" s="814"/>
      <c r="C105" s="814"/>
      <c r="D105" s="814"/>
      <c r="E105" s="814"/>
      <c r="F105" s="814"/>
    </row>
    <row r="106" spans="2:6" x14ac:dyDescent="0.25">
      <c r="B106" s="814"/>
      <c r="C106" s="814"/>
      <c r="D106" s="814"/>
      <c r="E106" s="814"/>
      <c r="F106" s="814"/>
    </row>
    <row r="107" spans="2:6" x14ac:dyDescent="0.25">
      <c r="B107" s="814"/>
      <c r="C107" s="814"/>
      <c r="D107" s="814"/>
      <c r="E107" s="814"/>
      <c r="F107" s="814"/>
    </row>
    <row r="108" spans="2:6" x14ac:dyDescent="0.25">
      <c r="B108" s="814"/>
      <c r="C108" s="814"/>
      <c r="D108" s="814"/>
      <c r="E108" s="814"/>
      <c r="F108" s="814"/>
    </row>
    <row r="109" spans="2:6" x14ac:dyDescent="0.25">
      <c r="B109" s="814"/>
      <c r="C109" s="814"/>
      <c r="D109" s="814"/>
      <c r="E109" s="814"/>
      <c r="F109" s="814"/>
    </row>
    <row r="110" spans="2:6" x14ac:dyDescent="0.25">
      <c r="B110" s="814"/>
      <c r="C110" s="814"/>
      <c r="D110" s="814"/>
      <c r="E110" s="814"/>
      <c r="F110" s="81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I110"/>
  <sheetViews>
    <sheetView showGridLines="0" zoomScaleNormal="100" zoomScaleSheetLayoutView="115" workbookViewId="0"/>
  </sheetViews>
  <sheetFormatPr baseColWidth="10" defaultColWidth="12.5" defaultRowHeight="13.5" x14ac:dyDescent="0.25"/>
  <cols>
    <col min="1" max="1" width="56.5" style="844" customWidth="1"/>
    <col min="2" max="7" width="11.1640625" style="16" customWidth="1"/>
    <col min="8" max="10" width="8.1640625" style="16" customWidth="1"/>
    <col min="11" max="16384" width="12.5" style="16"/>
  </cols>
  <sheetData>
    <row r="1" spans="1:9" ht="36" customHeight="1" x14ac:dyDescent="0.25"/>
    <row r="2" spans="1:9" s="648" customFormat="1" ht="28.15" customHeight="1" x14ac:dyDescent="0.2">
      <c r="A2" s="971" t="s">
        <v>430</v>
      </c>
      <c r="B2" s="971"/>
      <c r="C2" s="971"/>
      <c r="D2" s="971"/>
      <c r="E2" s="36"/>
      <c r="F2" s="36" t="s">
        <v>431</v>
      </c>
      <c r="G2" s="753"/>
      <c r="H2" s="754"/>
      <c r="I2" s="754"/>
    </row>
    <row r="3" spans="1:9" ht="13.9" customHeight="1" x14ac:dyDescent="0.25">
      <c r="A3" s="845" t="s">
        <v>192</v>
      </c>
    </row>
    <row r="4" spans="1:9" ht="13.9" customHeight="1" x14ac:dyDescent="0.25">
      <c r="A4" s="846"/>
      <c r="B4" s="255"/>
      <c r="C4" s="255"/>
      <c r="D4" s="255"/>
      <c r="E4" s="238"/>
      <c r="F4" s="238"/>
      <c r="G4" s="737"/>
    </row>
    <row r="5" spans="1:9" ht="30" customHeight="1" x14ac:dyDescent="0.25">
      <c r="A5" s="847"/>
      <c r="B5" s="17">
        <v>2014</v>
      </c>
      <c r="C5" s="17">
        <v>2015</v>
      </c>
      <c r="D5" s="17">
        <v>2016</v>
      </c>
      <c r="E5" s="44">
        <v>2017</v>
      </c>
      <c r="F5" s="44">
        <v>2018</v>
      </c>
      <c r="G5" s="737"/>
    </row>
    <row r="6" spans="1:9" ht="12" customHeight="1" x14ac:dyDescent="0.25">
      <c r="A6" s="845"/>
      <c r="B6" s="809"/>
      <c r="C6" s="809"/>
      <c r="D6" s="809"/>
      <c r="E6" s="810"/>
      <c r="F6" s="810"/>
    </row>
    <row r="7" spans="1:9" ht="12" customHeight="1" x14ac:dyDescent="0.25">
      <c r="A7" s="827" t="s">
        <v>383</v>
      </c>
      <c r="B7" s="810"/>
      <c r="C7" s="810"/>
      <c r="D7" s="810"/>
      <c r="E7" s="810"/>
      <c r="F7" s="810"/>
    </row>
    <row r="8" spans="1:9" ht="12" customHeight="1" x14ac:dyDescent="0.25">
      <c r="A8" s="828" t="s">
        <v>500</v>
      </c>
      <c r="B8" s="811">
        <v>0</v>
      </c>
      <c r="C8" s="811">
        <v>0</v>
      </c>
      <c r="D8" s="811">
        <v>0</v>
      </c>
      <c r="E8" s="811">
        <v>3</v>
      </c>
      <c r="F8" s="811">
        <v>0</v>
      </c>
    </row>
    <row r="9" spans="1:9" ht="12" customHeight="1" x14ac:dyDescent="0.25">
      <c r="A9" s="829" t="s">
        <v>501</v>
      </c>
      <c r="B9" s="811">
        <v>0</v>
      </c>
      <c r="C9" s="811">
        <v>0</v>
      </c>
      <c r="D9" s="811">
        <v>0</v>
      </c>
      <c r="E9" s="811">
        <v>0</v>
      </c>
      <c r="F9" s="811">
        <v>0</v>
      </c>
    </row>
    <row r="10" spans="1:9" ht="12" customHeight="1" x14ac:dyDescent="0.25">
      <c r="A10" s="829" t="s">
        <v>502</v>
      </c>
      <c r="B10" s="811">
        <v>0</v>
      </c>
      <c r="C10" s="811">
        <v>0</v>
      </c>
      <c r="D10" s="811">
        <v>0</v>
      </c>
      <c r="E10" s="811">
        <v>3</v>
      </c>
      <c r="F10" s="811">
        <v>0</v>
      </c>
    </row>
    <row r="11" spans="1:9" ht="12" customHeight="1" x14ac:dyDescent="0.25">
      <c r="A11" s="829" t="s">
        <v>503</v>
      </c>
      <c r="B11" s="811">
        <v>0</v>
      </c>
      <c r="C11" s="811">
        <v>0</v>
      </c>
      <c r="D11" s="811">
        <v>0</v>
      </c>
      <c r="E11" s="811">
        <v>0</v>
      </c>
      <c r="F11" s="811">
        <v>0</v>
      </c>
    </row>
    <row r="12" spans="1:9" ht="12" customHeight="1" x14ac:dyDescent="0.25">
      <c r="A12" s="829" t="s">
        <v>504</v>
      </c>
      <c r="B12" s="811">
        <v>0</v>
      </c>
      <c r="C12" s="811">
        <v>0</v>
      </c>
      <c r="D12" s="811">
        <v>0</v>
      </c>
      <c r="E12" s="811">
        <v>3</v>
      </c>
      <c r="F12" s="811">
        <v>0</v>
      </c>
    </row>
    <row r="13" spans="1:9" ht="12" customHeight="1" x14ac:dyDescent="0.25">
      <c r="A13" s="829" t="s">
        <v>505</v>
      </c>
      <c r="B13" s="811">
        <v>0</v>
      </c>
      <c r="C13" s="811">
        <v>0</v>
      </c>
      <c r="D13" s="811">
        <v>0</v>
      </c>
      <c r="E13" s="811">
        <v>0</v>
      </c>
      <c r="F13" s="811">
        <v>0</v>
      </c>
    </row>
    <row r="14" spans="1:9" ht="12" customHeight="1" x14ac:dyDescent="0.25">
      <c r="A14" s="828" t="s">
        <v>506</v>
      </c>
      <c r="B14" s="811">
        <v>1438557</v>
      </c>
      <c r="C14" s="811">
        <v>1814869</v>
      </c>
      <c r="D14" s="811">
        <v>1964018</v>
      </c>
      <c r="E14" s="811">
        <v>2380278</v>
      </c>
      <c r="F14" s="811">
        <v>2310289</v>
      </c>
    </row>
    <row r="15" spans="1:9" ht="12" customHeight="1" x14ac:dyDescent="0.25">
      <c r="A15" s="829" t="s">
        <v>384</v>
      </c>
      <c r="B15" s="811">
        <v>36461</v>
      </c>
      <c r="C15" s="811">
        <v>38870</v>
      </c>
      <c r="D15" s="811">
        <v>34551</v>
      </c>
      <c r="E15" s="811">
        <v>31670</v>
      </c>
      <c r="F15" s="811">
        <v>47867</v>
      </c>
    </row>
    <row r="16" spans="1:9" ht="12" customHeight="1" x14ac:dyDescent="0.25">
      <c r="A16" s="829" t="s">
        <v>507</v>
      </c>
      <c r="B16" s="811">
        <v>1285104</v>
      </c>
      <c r="C16" s="811">
        <v>1603843</v>
      </c>
      <c r="D16" s="811">
        <v>1690984</v>
      </c>
      <c r="E16" s="811">
        <v>2113186</v>
      </c>
      <c r="F16" s="811">
        <v>2036931</v>
      </c>
    </row>
    <row r="17" spans="1:6" ht="12" customHeight="1" x14ac:dyDescent="0.25">
      <c r="A17" s="829" t="s">
        <v>508</v>
      </c>
      <c r="B17" s="811">
        <v>570446</v>
      </c>
      <c r="C17" s="811">
        <v>599682</v>
      </c>
      <c r="D17" s="811">
        <v>622763</v>
      </c>
      <c r="E17" s="811">
        <v>649816</v>
      </c>
      <c r="F17" s="811">
        <v>529617</v>
      </c>
    </row>
    <row r="18" spans="1:6" ht="12" customHeight="1" x14ac:dyDescent="0.25">
      <c r="A18" s="829" t="s">
        <v>509</v>
      </c>
      <c r="B18" s="811">
        <v>128874</v>
      </c>
      <c r="C18" s="811">
        <v>97582</v>
      </c>
      <c r="D18" s="811">
        <v>85196</v>
      </c>
      <c r="E18" s="811">
        <v>83510</v>
      </c>
      <c r="F18" s="811">
        <v>51490</v>
      </c>
    </row>
    <row r="19" spans="1:6" ht="12" customHeight="1" x14ac:dyDescent="0.25">
      <c r="A19" s="829" t="s">
        <v>510</v>
      </c>
      <c r="B19" s="811">
        <v>362059</v>
      </c>
      <c r="C19" s="811">
        <v>405245</v>
      </c>
      <c r="D19" s="811">
        <v>430422</v>
      </c>
      <c r="E19" s="811">
        <v>423978</v>
      </c>
      <c r="F19" s="811">
        <v>327491</v>
      </c>
    </row>
    <row r="20" spans="1:6" ht="12" customHeight="1" x14ac:dyDescent="0.25">
      <c r="A20" s="829" t="s">
        <v>511</v>
      </c>
      <c r="B20" s="811">
        <v>13436</v>
      </c>
      <c r="C20" s="811">
        <v>53118</v>
      </c>
      <c r="D20" s="811">
        <v>81541</v>
      </c>
      <c r="E20" s="811">
        <v>98978</v>
      </c>
      <c r="F20" s="811">
        <v>91687</v>
      </c>
    </row>
    <row r="21" spans="1:6" ht="12" customHeight="1" x14ac:dyDescent="0.25">
      <c r="A21" s="829" t="s">
        <v>512</v>
      </c>
      <c r="B21" s="811">
        <v>63562</v>
      </c>
      <c r="C21" s="811">
        <v>42446</v>
      </c>
      <c r="D21" s="811">
        <v>25390</v>
      </c>
      <c r="E21" s="811">
        <v>37262</v>
      </c>
      <c r="F21" s="811">
        <v>41274</v>
      </c>
    </row>
    <row r="22" spans="1:6" ht="12" customHeight="1" x14ac:dyDescent="0.25">
      <c r="A22" s="829" t="s">
        <v>513</v>
      </c>
      <c r="B22" s="811">
        <v>319</v>
      </c>
      <c r="C22" s="811">
        <v>1291</v>
      </c>
      <c r="D22" s="811">
        <v>10</v>
      </c>
      <c r="E22" s="811">
        <v>234</v>
      </c>
      <c r="F22" s="811">
        <v>649</v>
      </c>
    </row>
    <row r="23" spans="1:6" ht="12" customHeight="1" x14ac:dyDescent="0.25">
      <c r="A23" s="829" t="s">
        <v>514</v>
      </c>
      <c r="B23" s="811">
        <v>2196</v>
      </c>
      <c r="C23" s="811">
        <v>0</v>
      </c>
      <c r="D23" s="811">
        <v>204</v>
      </c>
      <c r="E23" s="811">
        <v>5853</v>
      </c>
      <c r="F23" s="811">
        <v>17026</v>
      </c>
    </row>
    <row r="24" spans="1:6" ht="12" customHeight="1" x14ac:dyDescent="0.25">
      <c r="A24" s="829" t="s">
        <v>515</v>
      </c>
      <c r="B24" s="811">
        <v>711828</v>
      </c>
      <c r="C24" s="811">
        <v>1001208</v>
      </c>
      <c r="D24" s="811">
        <v>1063491</v>
      </c>
      <c r="E24" s="811">
        <v>1454418</v>
      </c>
      <c r="F24" s="811">
        <v>1504371</v>
      </c>
    </row>
    <row r="25" spans="1:6" ht="12" customHeight="1" x14ac:dyDescent="0.25">
      <c r="A25" s="829" t="s">
        <v>516</v>
      </c>
      <c r="B25" s="811">
        <v>82970</v>
      </c>
      <c r="C25" s="811">
        <v>175376</v>
      </c>
      <c r="D25" s="811">
        <v>245640</v>
      </c>
      <c r="E25" s="811">
        <v>184089</v>
      </c>
      <c r="F25" s="811">
        <v>183994</v>
      </c>
    </row>
    <row r="26" spans="1:6" ht="12" customHeight="1" x14ac:dyDescent="0.25">
      <c r="A26" s="829" t="s">
        <v>517</v>
      </c>
      <c r="B26" s="811">
        <v>342602</v>
      </c>
      <c r="C26" s="811">
        <v>384768</v>
      </c>
      <c r="D26" s="811">
        <v>284189</v>
      </c>
      <c r="E26" s="811">
        <v>413719</v>
      </c>
      <c r="F26" s="811">
        <v>289837</v>
      </c>
    </row>
    <row r="27" spans="1:6" ht="12" customHeight="1" x14ac:dyDescent="0.25">
      <c r="A27" s="829" t="s">
        <v>518</v>
      </c>
      <c r="B27" s="811">
        <v>282779</v>
      </c>
      <c r="C27" s="811">
        <v>434990</v>
      </c>
      <c r="D27" s="811">
        <v>526509</v>
      </c>
      <c r="E27" s="811">
        <v>832627</v>
      </c>
      <c r="F27" s="811">
        <v>988246</v>
      </c>
    </row>
    <row r="28" spans="1:6" ht="12" customHeight="1" x14ac:dyDescent="0.25">
      <c r="A28" s="829" t="s">
        <v>519</v>
      </c>
      <c r="B28" s="811">
        <v>0</v>
      </c>
      <c r="C28" s="811">
        <v>0</v>
      </c>
      <c r="D28" s="811">
        <v>0</v>
      </c>
      <c r="E28" s="811">
        <v>0</v>
      </c>
      <c r="F28" s="811">
        <v>0</v>
      </c>
    </row>
    <row r="29" spans="1:6" ht="12" customHeight="1" x14ac:dyDescent="0.25">
      <c r="A29" s="829" t="s">
        <v>520</v>
      </c>
      <c r="B29" s="811">
        <v>3477</v>
      </c>
      <c r="C29" s="811">
        <v>2077</v>
      </c>
      <c r="D29" s="811">
        <v>2194</v>
      </c>
      <c r="E29" s="811">
        <v>5974</v>
      </c>
      <c r="F29" s="811">
        <v>23867</v>
      </c>
    </row>
    <row r="30" spans="1:6" ht="12" customHeight="1" x14ac:dyDescent="0.25">
      <c r="A30" s="829" t="s">
        <v>521</v>
      </c>
      <c r="B30" s="811">
        <v>0</v>
      </c>
      <c r="C30" s="811">
        <v>3997</v>
      </c>
      <c r="D30" s="811">
        <v>4959</v>
      </c>
      <c r="E30" s="811">
        <v>18009</v>
      </c>
      <c r="F30" s="811">
        <v>18426</v>
      </c>
    </row>
    <row r="31" spans="1:6" ht="12" customHeight="1" x14ac:dyDescent="0.25">
      <c r="A31" s="829" t="s">
        <v>522</v>
      </c>
      <c r="B31" s="811">
        <v>2827</v>
      </c>
      <c r="C31" s="811">
        <v>2951</v>
      </c>
      <c r="D31" s="811">
        <v>4546</v>
      </c>
      <c r="E31" s="811">
        <v>7665</v>
      </c>
      <c r="F31" s="811">
        <v>2448</v>
      </c>
    </row>
    <row r="32" spans="1:6" ht="12" customHeight="1" x14ac:dyDescent="0.25">
      <c r="A32" s="829" t="s">
        <v>523</v>
      </c>
      <c r="B32" s="811">
        <v>3</v>
      </c>
      <c r="C32" s="811">
        <v>1</v>
      </c>
      <c r="D32" s="811">
        <v>184</v>
      </c>
      <c r="E32" s="811">
        <v>1288</v>
      </c>
      <c r="F32" s="811">
        <v>496</v>
      </c>
    </row>
    <row r="33" spans="1:6" ht="12" customHeight="1" x14ac:dyDescent="0.25">
      <c r="A33" s="829" t="s">
        <v>524</v>
      </c>
      <c r="B33" s="811">
        <v>6</v>
      </c>
      <c r="C33" s="811">
        <v>2</v>
      </c>
      <c r="D33" s="811">
        <v>1</v>
      </c>
      <c r="E33" s="811">
        <v>6</v>
      </c>
      <c r="F33" s="811">
        <v>4</v>
      </c>
    </row>
    <row r="34" spans="1:6" ht="12" customHeight="1" x14ac:dyDescent="0.25">
      <c r="A34" s="829" t="s">
        <v>525</v>
      </c>
      <c r="B34" s="811">
        <v>116986</v>
      </c>
      <c r="C34" s="811">
        <v>172154</v>
      </c>
      <c r="D34" s="811">
        <v>238482</v>
      </c>
      <c r="E34" s="811">
        <v>235416</v>
      </c>
      <c r="F34" s="811">
        <v>225487</v>
      </c>
    </row>
    <row r="35" spans="1:6" ht="12" customHeight="1" x14ac:dyDescent="0.25">
      <c r="A35" s="830" t="s">
        <v>385</v>
      </c>
      <c r="B35" s="811">
        <v>1438557</v>
      </c>
      <c r="C35" s="811">
        <v>1814869</v>
      </c>
      <c r="D35" s="811">
        <v>1964018</v>
      </c>
      <c r="E35" s="811">
        <v>2380281</v>
      </c>
      <c r="F35" s="811">
        <v>2310289</v>
      </c>
    </row>
    <row r="36" spans="1:6" ht="12" customHeight="1" x14ac:dyDescent="0.25">
      <c r="A36" s="827"/>
      <c r="B36" s="810"/>
      <c r="C36" s="810"/>
      <c r="D36" s="810"/>
      <c r="E36" s="810"/>
      <c r="F36" s="810"/>
    </row>
    <row r="37" spans="1:6" ht="12" customHeight="1" x14ac:dyDescent="0.25">
      <c r="A37" s="827" t="s">
        <v>386</v>
      </c>
      <c r="B37" s="810"/>
      <c r="C37" s="810"/>
      <c r="D37" s="810"/>
      <c r="E37" s="810"/>
      <c r="F37" s="810"/>
    </row>
    <row r="38" spans="1:6" ht="12" customHeight="1" x14ac:dyDescent="0.25">
      <c r="A38" s="828" t="s">
        <v>526</v>
      </c>
      <c r="B38" s="811">
        <v>1369526</v>
      </c>
      <c r="C38" s="811">
        <v>1764773</v>
      </c>
      <c r="D38" s="811">
        <v>1889133</v>
      </c>
      <c r="E38" s="811">
        <v>2298518</v>
      </c>
      <c r="F38" s="811">
        <v>2262580</v>
      </c>
    </row>
    <row r="39" spans="1:6" ht="12" customHeight="1" x14ac:dyDescent="0.25">
      <c r="A39" s="828" t="s">
        <v>36</v>
      </c>
      <c r="B39" s="811">
        <v>1369526</v>
      </c>
      <c r="C39" s="811">
        <v>1764773</v>
      </c>
      <c r="D39" s="811">
        <v>1889133</v>
      </c>
      <c r="E39" s="811">
        <v>2298518</v>
      </c>
      <c r="F39" s="811">
        <v>2262432</v>
      </c>
    </row>
    <row r="40" spans="1:6" ht="12" customHeight="1" x14ac:dyDescent="0.25">
      <c r="A40" s="829" t="s">
        <v>528</v>
      </c>
      <c r="B40" s="811">
        <v>155615</v>
      </c>
      <c r="C40" s="811">
        <v>194144</v>
      </c>
      <c r="D40" s="811">
        <v>267839</v>
      </c>
      <c r="E40" s="811">
        <v>321461</v>
      </c>
      <c r="F40" s="811">
        <v>306958</v>
      </c>
    </row>
    <row r="41" spans="1:6" ht="12" customHeight="1" x14ac:dyDescent="0.25">
      <c r="A41" s="829" t="s">
        <v>529</v>
      </c>
      <c r="B41" s="811">
        <v>1124769</v>
      </c>
      <c r="C41" s="811">
        <v>1484136</v>
      </c>
      <c r="D41" s="811">
        <v>1504804</v>
      </c>
      <c r="E41" s="811">
        <v>1765214</v>
      </c>
      <c r="F41" s="811">
        <v>2032059</v>
      </c>
    </row>
    <row r="42" spans="1:6" ht="12" customHeight="1" x14ac:dyDescent="0.25">
      <c r="A42" s="829" t="s">
        <v>530</v>
      </c>
      <c r="B42" s="811">
        <v>18721</v>
      </c>
      <c r="C42" s="811">
        <v>18356</v>
      </c>
      <c r="D42" s="811">
        <v>16927</v>
      </c>
      <c r="E42" s="811">
        <v>31335</v>
      </c>
      <c r="F42" s="811">
        <v>32757</v>
      </c>
    </row>
    <row r="43" spans="1:6" ht="12" customHeight="1" x14ac:dyDescent="0.25">
      <c r="A43" s="829" t="s">
        <v>531</v>
      </c>
      <c r="B43" s="811">
        <v>55312</v>
      </c>
      <c r="C43" s="811">
        <v>38271</v>
      </c>
      <c r="D43" s="811">
        <v>43909</v>
      </c>
      <c r="E43" s="811">
        <v>58251</v>
      </c>
      <c r="F43" s="811">
        <v>77771</v>
      </c>
    </row>
    <row r="44" spans="1:6" ht="12" customHeight="1" x14ac:dyDescent="0.25">
      <c r="A44" s="829" t="s">
        <v>532</v>
      </c>
      <c r="B44" s="811">
        <v>-24662</v>
      </c>
      <c r="C44" s="811">
        <v>-27972</v>
      </c>
      <c r="D44" s="811">
        <v>-21048</v>
      </c>
      <c r="E44" s="811">
        <v>-24877</v>
      </c>
      <c r="F44" s="811">
        <v>-43482</v>
      </c>
    </row>
    <row r="45" spans="1:6" ht="12" customHeight="1" x14ac:dyDescent="0.25">
      <c r="A45" s="829" t="s">
        <v>533</v>
      </c>
      <c r="B45" s="811">
        <v>-12788</v>
      </c>
      <c r="C45" s="811">
        <v>-256</v>
      </c>
      <c r="D45" s="811">
        <v>-3857</v>
      </c>
      <c r="E45" s="811">
        <v>-2565</v>
      </c>
      <c r="F45" s="811">
        <v>17400</v>
      </c>
    </row>
    <row r="46" spans="1:6" ht="12" customHeight="1" x14ac:dyDescent="0.25">
      <c r="A46" s="829" t="s">
        <v>534</v>
      </c>
      <c r="B46" s="811">
        <v>0</v>
      </c>
      <c r="C46" s="811">
        <v>0</v>
      </c>
      <c r="D46" s="811">
        <v>0</v>
      </c>
      <c r="E46" s="811">
        <v>0</v>
      </c>
      <c r="F46" s="811">
        <v>0</v>
      </c>
    </row>
    <row r="47" spans="1:6" ht="12" customHeight="1" x14ac:dyDescent="0.25">
      <c r="A47" s="829" t="s">
        <v>535</v>
      </c>
      <c r="B47" s="811">
        <v>52560</v>
      </c>
      <c r="C47" s="811">
        <v>58095</v>
      </c>
      <c r="D47" s="811">
        <v>80559</v>
      </c>
      <c r="E47" s="811">
        <v>149700</v>
      </c>
      <c r="F47" s="811">
        <v>-154385</v>
      </c>
    </row>
    <row r="48" spans="1:6" ht="12" customHeight="1" x14ac:dyDescent="0.25">
      <c r="A48" s="829" t="s">
        <v>536</v>
      </c>
      <c r="B48" s="811">
        <v>0</v>
      </c>
      <c r="C48" s="811">
        <v>0</v>
      </c>
      <c r="D48" s="811">
        <v>0</v>
      </c>
      <c r="E48" s="811">
        <v>0</v>
      </c>
      <c r="F48" s="811">
        <v>-6645</v>
      </c>
    </row>
    <row r="49" spans="1:6" ht="12" customHeight="1" x14ac:dyDescent="0.25">
      <c r="A49" s="828" t="s">
        <v>37</v>
      </c>
      <c r="B49" s="811">
        <v>0</v>
      </c>
      <c r="C49" s="811">
        <v>0</v>
      </c>
      <c r="D49" s="811">
        <v>0</v>
      </c>
      <c r="E49" s="811">
        <v>0</v>
      </c>
      <c r="F49" s="811">
        <v>0</v>
      </c>
    </row>
    <row r="50" spans="1:6" ht="12" customHeight="1" x14ac:dyDescent="0.25">
      <c r="A50" s="828" t="s">
        <v>38</v>
      </c>
      <c r="B50" s="811">
        <v>0</v>
      </c>
      <c r="C50" s="811">
        <v>0</v>
      </c>
      <c r="D50" s="811">
        <v>0</v>
      </c>
      <c r="E50" s="811">
        <v>0</v>
      </c>
      <c r="F50" s="811">
        <v>148</v>
      </c>
    </row>
    <row r="51" spans="1:6" ht="12" customHeight="1" x14ac:dyDescent="0.25">
      <c r="A51" s="828" t="s">
        <v>538</v>
      </c>
      <c r="B51" s="811">
        <v>797</v>
      </c>
      <c r="C51" s="811">
        <v>3130</v>
      </c>
      <c r="D51" s="811">
        <v>4288</v>
      </c>
      <c r="E51" s="811">
        <v>1529</v>
      </c>
      <c r="F51" s="811">
        <v>1100</v>
      </c>
    </row>
    <row r="52" spans="1:6" ht="12" customHeight="1" x14ac:dyDescent="0.25">
      <c r="A52" s="829" t="s">
        <v>539</v>
      </c>
      <c r="B52" s="811">
        <v>797</v>
      </c>
      <c r="C52" s="811">
        <v>3083</v>
      </c>
      <c r="D52" s="811">
        <v>4275</v>
      </c>
      <c r="E52" s="811">
        <v>1523</v>
      </c>
      <c r="F52" s="811">
        <v>1100</v>
      </c>
    </row>
    <row r="53" spans="1:6" ht="12" customHeight="1" x14ac:dyDescent="0.25">
      <c r="A53" s="829" t="s">
        <v>540</v>
      </c>
      <c r="B53" s="811">
        <v>0</v>
      </c>
      <c r="C53" s="811">
        <v>0</v>
      </c>
      <c r="D53" s="811">
        <v>0</v>
      </c>
      <c r="E53" s="811">
        <v>0</v>
      </c>
      <c r="F53" s="811">
        <v>0</v>
      </c>
    </row>
    <row r="54" spans="1:6" ht="12" customHeight="1" x14ac:dyDescent="0.25">
      <c r="A54" s="829" t="s">
        <v>541</v>
      </c>
      <c r="B54" s="811">
        <v>0</v>
      </c>
      <c r="C54" s="811">
        <v>47</v>
      </c>
      <c r="D54" s="811">
        <v>13</v>
      </c>
      <c r="E54" s="811">
        <v>6</v>
      </c>
      <c r="F54" s="811">
        <v>0</v>
      </c>
    </row>
    <row r="55" spans="1:6" ht="12" customHeight="1" x14ac:dyDescent="0.25">
      <c r="A55" s="828" t="s">
        <v>542</v>
      </c>
      <c r="B55" s="811">
        <v>68234</v>
      </c>
      <c r="C55" s="811">
        <v>46965</v>
      </c>
      <c r="D55" s="811">
        <v>70597</v>
      </c>
      <c r="E55" s="811">
        <v>80234</v>
      </c>
      <c r="F55" s="811">
        <v>46610</v>
      </c>
    </row>
    <row r="56" spans="1:6" ht="12" customHeight="1" x14ac:dyDescent="0.25">
      <c r="A56" s="829" t="s">
        <v>543</v>
      </c>
      <c r="B56" s="811">
        <v>0</v>
      </c>
      <c r="C56" s="811">
        <v>0</v>
      </c>
      <c r="D56" s="811">
        <v>333</v>
      </c>
      <c r="E56" s="811">
        <v>0</v>
      </c>
      <c r="F56" s="811">
        <v>0</v>
      </c>
    </row>
    <row r="57" spans="1:6" ht="12" customHeight="1" x14ac:dyDescent="0.25">
      <c r="A57" s="829" t="s">
        <v>544</v>
      </c>
      <c r="B57" s="811">
        <v>1000</v>
      </c>
      <c r="C57" s="811">
        <v>1046</v>
      </c>
      <c r="D57" s="811">
        <v>7664</v>
      </c>
      <c r="E57" s="811">
        <v>13033</v>
      </c>
      <c r="F57" s="811">
        <v>4817</v>
      </c>
    </row>
    <row r="58" spans="1:6" ht="12" customHeight="1" x14ac:dyDescent="0.25">
      <c r="A58" s="829" t="s">
        <v>545</v>
      </c>
      <c r="B58" s="811">
        <v>46207</v>
      </c>
      <c r="C58" s="811">
        <v>19221</v>
      </c>
      <c r="D58" s="811">
        <v>53095</v>
      </c>
      <c r="E58" s="811">
        <v>59731</v>
      </c>
      <c r="F58" s="811">
        <v>22925</v>
      </c>
    </row>
    <row r="59" spans="1:6" ht="12" customHeight="1" x14ac:dyDescent="0.25">
      <c r="A59" s="829" t="s">
        <v>546</v>
      </c>
      <c r="B59" s="811">
        <v>16545</v>
      </c>
      <c r="C59" s="811">
        <v>23286</v>
      </c>
      <c r="D59" s="811">
        <v>5940</v>
      </c>
      <c r="E59" s="811">
        <v>1126</v>
      </c>
      <c r="F59" s="811">
        <v>209</v>
      </c>
    </row>
    <row r="60" spans="1:6" ht="12" customHeight="1" x14ac:dyDescent="0.25">
      <c r="A60" s="829" t="s">
        <v>547</v>
      </c>
      <c r="B60" s="811">
        <v>3433</v>
      </c>
      <c r="C60" s="811">
        <v>2890</v>
      </c>
      <c r="D60" s="811">
        <v>3369</v>
      </c>
      <c r="E60" s="811">
        <v>6249</v>
      </c>
      <c r="F60" s="811">
        <v>18473</v>
      </c>
    </row>
    <row r="61" spans="1:6" ht="12" customHeight="1" x14ac:dyDescent="0.25">
      <c r="A61" s="829" t="s">
        <v>548</v>
      </c>
      <c r="B61" s="811">
        <v>1048</v>
      </c>
      <c r="C61" s="811">
        <v>522</v>
      </c>
      <c r="D61" s="811">
        <v>196</v>
      </c>
      <c r="E61" s="811">
        <v>95</v>
      </c>
      <c r="F61" s="811">
        <v>185</v>
      </c>
    </row>
    <row r="62" spans="1:6" ht="12" customHeight="1" x14ac:dyDescent="0.25">
      <c r="A62" s="830" t="s">
        <v>387</v>
      </c>
      <c r="B62" s="811">
        <v>1438557</v>
      </c>
      <c r="C62" s="811">
        <v>1814869</v>
      </c>
      <c r="D62" s="811">
        <v>1964018</v>
      </c>
      <c r="E62" s="811">
        <v>2380281</v>
      </c>
      <c r="F62" s="811">
        <v>2310289</v>
      </c>
    </row>
    <row r="63" spans="1:6" ht="12" customHeight="1" x14ac:dyDescent="0.25">
      <c r="A63" s="827"/>
      <c r="B63" s="810"/>
      <c r="C63" s="810"/>
      <c r="D63" s="810"/>
      <c r="E63" s="810"/>
      <c r="F63" s="810"/>
    </row>
    <row r="64" spans="1:6" ht="12" customHeight="1" x14ac:dyDescent="0.25">
      <c r="A64" s="827" t="s">
        <v>388</v>
      </c>
      <c r="B64" s="810"/>
      <c r="C64" s="810"/>
      <c r="D64" s="810"/>
      <c r="E64" s="810"/>
      <c r="F64" s="810"/>
    </row>
    <row r="65" spans="1:6" ht="12" customHeight="1" x14ac:dyDescent="0.25">
      <c r="A65" s="829" t="s">
        <v>549</v>
      </c>
      <c r="B65" s="811">
        <v>359650</v>
      </c>
      <c r="C65" s="811">
        <v>532686</v>
      </c>
      <c r="D65" s="811">
        <v>415245</v>
      </c>
      <c r="E65" s="811">
        <v>716903</v>
      </c>
      <c r="F65" s="811">
        <v>1007808</v>
      </c>
    </row>
    <row r="66" spans="1:6" ht="12" customHeight="1" x14ac:dyDescent="0.25">
      <c r="A66" s="829" t="s">
        <v>550</v>
      </c>
      <c r="B66" s="811">
        <v>123203</v>
      </c>
      <c r="C66" s="811">
        <v>207111</v>
      </c>
      <c r="D66" s="811">
        <v>150387</v>
      </c>
      <c r="E66" s="811">
        <v>184941</v>
      </c>
      <c r="F66" s="811">
        <v>445933</v>
      </c>
    </row>
    <row r="67" spans="1:6" ht="12" customHeight="1" x14ac:dyDescent="0.25">
      <c r="A67" s="829" t="s">
        <v>551</v>
      </c>
      <c r="B67" s="811">
        <v>236447</v>
      </c>
      <c r="C67" s="811">
        <v>325576</v>
      </c>
      <c r="D67" s="811">
        <v>264858</v>
      </c>
      <c r="E67" s="811">
        <v>531962</v>
      </c>
      <c r="F67" s="811">
        <v>561876</v>
      </c>
    </row>
    <row r="68" spans="1:6" ht="12" customHeight="1" x14ac:dyDescent="0.25">
      <c r="A68" s="829" t="s">
        <v>389</v>
      </c>
      <c r="B68" s="811">
        <v>207284</v>
      </c>
      <c r="C68" s="811">
        <v>222365</v>
      </c>
      <c r="D68" s="811">
        <v>192261</v>
      </c>
      <c r="E68" s="811">
        <v>214099</v>
      </c>
      <c r="F68" s="811">
        <v>329653</v>
      </c>
    </row>
    <row r="69" spans="1:6" ht="12" customHeight="1" x14ac:dyDescent="0.25">
      <c r="A69" s="829" t="s">
        <v>552</v>
      </c>
      <c r="B69" s="811">
        <v>0</v>
      </c>
      <c r="C69" s="811">
        <v>0</v>
      </c>
      <c r="D69" s="811">
        <v>0</v>
      </c>
      <c r="E69" s="811">
        <v>0</v>
      </c>
      <c r="F69" s="811">
        <v>0</v>
      </c>
    </row>
    <row r="70" spans="1:6" ht="12" customHeight="1" x14ac:dyDescent="0.25">
      <c r="A70" s="829" t="s">
        <v>553</v>
      </c>
      <c r="B70" s="811">
        <v>0</v>
      </c>
      <c r="C70" s="811">
        <v>0</v>
      </c>
      <c r="D70" s="811">
        <v>0</v>
      </c>
      <c r="E70" s="811">
        <v>0</v>
      </c>
      <c r="F70" s="811">
        <v>0</v>
      </c>
    </row>
    <row r="71" spans="1:6" ht="12" customHeight="1" x14ac:dyDescent="0.25">
      <c r="A71" s="829" t="s">
        <v>554</v>
      </c>
      <c r="B71" s="811">
        <v>12376</v>
      </c>
      <c r="C71" s="811">
        <v>14538</v>
      </c>
      <c r="D71" s="811">
        <v>0</v>
      </c>
      <c r="E71" s="811">
        <v>0</v>
      </c>
      <c r="F71" s="811">
        <v>0</v>
      </c>
    </row>
    <row r="72" spans="1:6" ht="12" customHeight="1" x14ac:dyDescent="0.25">
      <c r="A72" s="829" t="s">
        <v>555</v>
      </c>
      <c r="B72" s="811">
        <v>177665</v>
      </c>
      <c r="C72" s="811">
        <v>167388</v>
      </c>
      <c r="D72" s="811">
        <v>162976</v>
      </c>
      <c r="E72" s="811">
        <v>180780</v>
      </c>
      <c r="F72" s="811">
        <v>174162</v>
      </c>
    </row>
    <row r="73" spans="1:6" ht="12" customHeight="1" x14ac:dyDescent="0.25">
      <c r="A73" s="829" t="s">
        <v>556</v>
      </c>
      <c r="B73" s="811">
        <v>11742</v>
      </c>
      <c r="C73" s="811">
        <v>35278</v>
      </c>
      <c r="D73" s="811">
        <v>29285</v>
      </c>
      <c r="E73" s="811">
        <v>33197</v>
      </c>
      <c r="F73" s="811">
        <v>64509</v>
      </c>
    </row>
    <row r="74" spans="1:6" ht="12" customHeight="1" x14ac:dyDescent="0.25">
      <c r="A74" s="829" t="s">
        <v>521</v>
      </c>
      <c r="B74" s="811">
        <v>5501</v>
      </c>
      <c r="C74" s="811">
        <v>5160</v>
      </c>
      <c r="D74" s="811">
        <v>0</v>
      </c>
      <c r="E74" s="811">
        <v>123</v>
      </c>
      <c r="F74" s="811">
        <v>90982</v>
      </c>
    </row>
    <row r="75" spans="1:6" ht="12" customHeight="1" x14ac:dyDescent="0.25">
      <c r="A75" s="831" t="s">
        <v>390</v>
      </c>
      <c r="B75" s="812">
        <v>566933</v>
      </c>
      <c r="C75" s="812">
        <v>755051</v>
      </c>
      <c r="D75" s="812">
        <v>607506</v>
      </c>
      <c r="E75" s="812">
        <v>931002</v>
      </c>
      <c r="F75" s="812">
        <v>1337461</v>
      </c>
    </row>
    <row r="76" spans="1:6" ht="12" customHeight="1" x14ac:dyDescent="0.25">
      <c r="B76" s="810"/>
      <c r="C76" s="810"/>
      <c r="D76" s="810"/>
      <c r="E76" s="810"/>
      <c r="F76" s="810"/>
    </row>
    <row r="77" spans="1:6" ht="12" customHeight="1" x14ac:dyDescent="0.25">
      <c r="B77" s="810"/>
      <c r="C77" s="810"/>
      <c r="D77" s="810"/>
      <c r="E77" s="810"/>
      <c r="F77" s="810"/>
    </row>
    <row r="78" spans="1:6" ht="12" customHeight="1" x14ac:dyDescent="0.25">
      <c r="B78" s="810"/>
      <c r="C78" s="810"/>
      <c r="D78" s="810"/>
      <c r="E78" s="810"/>
      <c r="F78" s="810"/>
    </row>
    <row r="79" spans="1:6" ht="12" customHeight="1" x14ac:dyDescent="0.25">
      <c r="B79" s="810"/>
      <c r="C79" s="810"/>
      <c r="D79" s="810"/>
      <c r="E79" s="810"/>
      <c r="F79" s="810"/>
    </row>
    <row r="80" spans="1:6" ht="12" customHeight="1" x14ac:dyDescent="0.25">
      <c r="B80" s="810"/>
      <c r="C80" s="810"/>
      <c r="D80" s="810"/>
      <c r="E80" s="810"/>
      <c r="F80" s="810"/>
    </row>
    <row r="81" spans="2:6" ht="12" customHeight="1" x14ac:dyDescent="0.25">
      <c r="B81" s="810"/>
      <c r="C81" s="810"/>
      <c r="D81" s="810"/>
      <c r="E81" s="810"/>
      <c r="F81" s="810"/>
    </row>
    <row r="82" spans="2:6" ht="12" customHeight="1" x14ac:dyDescent="0.25">
      <c r="B82" s="810"/>
      <c r="C82" s="810"/>
      <c r="D82" s="810"/>
      <c r="E82" s="810"/>
      <c r="F82" s="810"/>
    </row>
    <row r="83" spans="2:6" ht="12" customHeight="1" x14ac:dyDescent="0.25">
      <c r="B83" s="810"/>
      <c r="C83" s="810"/>
      <c r="D83" s="810"/>
      <c r="E83" s="810"/>
      <c r="F83" s="810"/>
    </row>
    <row r="84" spans="2:6" ht="12" customHeight="1" x14ac:dyDescent="0.25">
      <c r="B84" s="810"/>
      <c r="C84" s="810"/>
      <c r="D84" s="810"/>
      <c r="E84" s="810"/>
      <c r="F84" s="810"/>
    </row>
    <row r="85" spans="2:6" ht="12" customHeight="1" x14ac:dyDescent="0.25">
      <c r="B85" s="810"/>
      <c r="C85" s="810"/>
      <c r="D85" s="810"/>
      <c r="E85" s="810"/>
      <c r="F85" s="810"/>
    </row>
    <row r="86" spans="2:6" ht="12" customHeight="1" x14ac:dyDescent="0.25">
      <c r="B86" s="810"/>
      <c r="C86" s="810"/>
      <c r="D86" s="810"/>
      <c r="E86" s="810"/>
      <c r="F86" s="810"/>
    </row>
    <row r="87" spans="2:6" ht="12" customHeight="1" x14ac:dyDescent="0.25">
      <c r="B87" s="810"/>
      <c r="C87" s="810"/>
      <c r="D87" s="810"/>
      <c r="E87" s="810"/>
      <c r="F87" s="810"/>
    </row>
    <row r="88" spans="2:6" ht="12" customHeight="1" x14ac:dyDescent="0.25">
      <c r="B88" s="810"/>
      <c r="C88" s="810"/>
      <c r="D88" s="810"/>
      <c r="E88" s="810"/>
      <c r="F88" s="810"/>
    </row>
    <row r="89" spans="2:6" ht="12" customHeight="1" x14ac:dyDescent="0.25">
      <c r="B89" s="810"/>
      <c r="C89" s="810"/>
      <c r="D89" s="810"/>
      <c r="E89" s="810"/>
      <c r="F89" s="810"/>
    </row>
    <row r="90" spans="2:6" ht="12" customHeight="1" x14ac:dyDescent="0.25">
      <c r="B90" s="810"/>
      <c r="C90" s="810"/>
      <c r="D90" s="810"/>
      <c r="E90" s="810"/>
      <c r="F90" s="810"/>
    </row>
    <row r="91" spans="2:6" ht="12" customHeight="1" x14ac:dyDescent="0.25">
      <c r="B91" s="810"/>
      <c r="C91" s="810"/>
      <c r="D91" s="810"/>
      <c r="E91" s="810"/>
      <c r="F91" s="810"/>
    </row>
    <row r="92" spans="2:6" x14ac:dyDescent="0.25">
      <c r="B92" s="810"/>
      <c r="C92" s="810"/>
      <c r="D92" s="810"/>
      <c r="E92" s="810"/>
      <c r="F92" s="810"/>
    </row>
    <row r="93" spans="2:6" x14ac:dyDescent="0.25">
      <c r="B93" s="810"/>
      <c r="C93" s="810"/>
      <c r="D93" s="810"/>
      <c r="E93" s="810"/>
      <c r="F93" s="810"/>
    </row>
    <row r="94" spans="2:6" x14ac:dyDescent="0.25">
      <c r="B94" s="810"/>
      <c r="C94" s="810"/>
      <c r="D94" s="810"/>
      <c r="E94" s="810"/>
      <c r="F94" s="810"/>
    </row>
    <row r="95" spans="2:6" x14ac:dyDescent="0.25">
      <c r="B95" s="810"/>
      <c r="C95" s="810"/>
      <c r="D95" s="810"/>
      <c r="E95" s="810"/>
      <c r="F95" s="810"/>
    </row>
    <row r="96" spans="2:6" x14ac:dyDescent="0.25">
      <c r="B96" s="810"/>
      <c r="C96" s="810"/>
      <c r="D96" s="810"/>
      <c r="E96" s="810"/>
      <c r="F96" s="810"/>
    </row>
    <row r="97" spans="2:6" x14ac:dyDescent="0.25">
      <c r="B97" s="810"/>
      <c r="C97" s="810"/>
      <c r="D97" s="810"/>
      <c r="E97" s="810"/>
      <c r="F97" s="810"/>
    </row>
    <row r="98" spans="2:6" x14ac:dyDescent="0.25">
      <c r="B98" s="810"/>
      <c r="C98" s="810"/>
      <c r="D98" s="810"/>
      <c r="E98" s="810"/>
      <c r="F98" s="810"/>
    </row>
    <row r="99" spans="2:6" x14ac:dyDescent="0.25">
      <c r="B99" s="810"/>
      <c r="C99" s="810"/>
      <c r="D99" s="810"/>
      <c r="E99" s="810"/>
      <c r="F99" s="810"/>
    </row>
    <row r="100" spans="2:6" x14ac:dyDescent="0.25">
      <c r="B100" s="810"/>
      <c r="C100" s="810"/>
      <c r="D100" s="810"/>
      <c r="E100" s="810"/>
      <c r="F100" s="810"/>
    </row>
    <row r="101" spans="2:6" x14ac:dyDescent="0.25">
      <c r="B101" s="810"/>
      <c r="C101" s="810"/>
      <c r="D101" s="810"/>
      <c r="E101" s="810"/>
      <c r="F101" s="810"/>
    </row>
    <row r="102" spans="2:6" x14ac:dyDescent="0.25">
      <c r="B102" s="810"/>
      <c r="C102" s="810"/>
      <c r="D102" s="810"/>
      <c r="E102" s="810"/>
      <c r="F102" s="810"/>
    </row>
    <row r="103" spans="2:6" x14ac:dyDescent="0.25">
      <c r="B103" s="810"/>
      <c r="C103" s="810"/>
      <c r="D103" s="810"/>
      <c r="E103" s="810"/>
      <c r="F103" s="810"/>
    </row>
    <row r="104" spans="2:6" x14ac:dyDescent="0.25">
      <c r="B104" s="810"/>
      <c r="C104" s="810"/>
      <c r="D104" s="810"/>
      <c r="E104" s="810"/>
      <c r="F104" s="810"/>
    </row>
    <row r="105" spans="2:6" x14ac:dyDescent="0.25">
      <c r="B105" s="810"/>
      <c r="C105" s="810"/>
      <c r="D105" s="810"/>
      <c r="E105" s="810"/>
      <c r="F105" s="810"/>
    </row>
    <row r="106" spans="2:6" x14ac:dyDescent="0.25">
      <c r="B106" s="810"/>
      <c r="C106" s="810"/>
      <c r="D106" s="810"/>
      <c r="E106" s="810"/>
      <c r="F106" s="810"/>
    </row>
    <row r="107" spans="2:6" x14ac:dyDescent="0.25">
      <c r="B107" s="810"/>
      <c r="C107" s="810"/>
      <c r="D107" s="810"/>
      <c r="E107" s="810"/>
      <c r="F107" s="810"/>
    </row>
    <row r="108" spans="2:6" x14ac:dyDescent="0.25">
      <c r="B108" s="810"/>
      <c r="C108" s="810"/>
      <c r="D108" s="810"/>
      <c r="E108" s="810"/>
      <c r="F108" s="810"/>
    </row>
    <row r="109" spans="2:6" x14ac:dyDescent="0.25">
      <c r="B109" s="810"/>
      <c r="C109" s="810"/>
      <c r="D109" s="810"/>
      <c r="E109" s="810"/>
      <c r="F109" s="810"/>
    </row>
    <row r="110" spans="2:6" x14ac:dyDescent="0.25">
      <c r="B110" s="810"/>
      <c r="C110" s="810"/>
      <c r="D110" s="810"/>
      <c r="E110" s="810"/>
      <c r="F110" s="8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110"/>
  <sheetViews>
    <sheetView showGridLines="0" zoomScaleNormal="100" zoomScaleSheetLayoutView="115" workbookViewId="0"/>
  </sheetViews>
  <sheetFormatPr baseColWidth="10" defaultColWidth="13.5" defaultRowHeight="13.5" x14ac:dyDescent="0.25"/>
  <cols>
    <col min="1" max="1" width="56.5" style="840" customWidth="1"/>
    <col min="2" max="7" width="11.1640625" style="249" customWidth="1"/>
    <col min="8" max="10" width="8.1640625" style="249" customWidth="1"/>
    <col min="11" max="16384" width="13.5" style="249"/>
  </cols>
  <sheetData>
    <row r="1" spans="1:9" ht="36" customHeight="1" x14ac:dyDescent="0.25"/>
    <row r="2" spans="1:9" s="646" customFormat="1" ht="28.15" customHeight="1" x14ac:dyDescent="0.2">
      <c r="A2" s="972" t="s">
        <v>432</v>
      </c>
      <c r="B2" s="972"/>
      <c r="C2" s="972"/>
      <c r="D2" s="630"/>
      <c r="E2" s="36"/>
      <c r="F2" s="36" t="s">
        <v>433</v>
      </c>
      <c r="G2" s="751"/>
      <c r="H2" s="752"/>
      <c r="I2" s="752"/>
    </row>
    <row r="3" spans="1:9" ht="13.9" customHeight="1" x14ac:dyDescent="0.25">
      <c r="A3" s="841" t="s">
        <v>192</v>
      </c>
      <c r="B3" s="647"/>
      <c r="C3" s="647"/>
      <c r="D3" s="647"/>
      <c r="E3" s="647"/>
      <c r="F3" s="647"/>
    </row>
    <row r="4" spans="1:9" ht="13.9" customHeight="1" x14ac:dyDescent="0.25">
      <c r="A4" s="842"/>
      <c r="B4" s="250"/>
      <c r="C4" s="250"/>
      <c r="D4" s="250"/>
      <c r="E4" s="238"/>
      <c r="F4" s="238"/>
      <c r="G4" s="736"/>
    </row>
    <row r="5" spans="1:9" ht="30" customHeight="1" x14ac:dyDescent="0.25">
      <c r="A5" s="843"/>
      <c r="B5" s="49">
        <v>2014</v>
      </c>
      <c r="C5" s="49">
        <v>2015</v>
      </c>
      <c r="D5" s="49">
        <v>2016</v>
      </c>
      <c r="E5" s="44">
        <v>2017</v>
      </c>
      <c r="F5" s="44">
        <v>2018</v>
      </c>
      <c r="G5" s="736"/>
    </row>
    <row r="6" spans="1:9" ht="12" customHeight="1" x14ac:dyDescent="0.25">
      <c r="A6" s="251"/>
      <c r="B6" s="806"/>
      <c r="C6" s="806"/>
      <c r="D6" s="806"/>
      <c r="E6" s="807"/>
      <c r="F6" s="807"/>
    </row>
    <row r="7" spans="1:9" ht="12" customHeight="1" x14ac:dyDescent="0.25">
      <c r="A7" s="240" t="s">
        <v>392</v>
      </c>
      <c r="B7" s="252">
        <v>1</v>
      </c>
      <c r="C7" s="252">
        <v>0</v>
      </c>
      <c r="D7" s="252">
        <v>72</v>
      </c>
      <c r="E7" s="252">
        <v>2</v>
      </c>
      <c r="F7" s="252">
        <v>90</v>
      </c>
    </row>
    <row r="8" spans="1:9" ht="12" customHeight="1" x14ac:dyDescent="0.25">
      <c r="A8" s="242" t="s">
        <v>393</v>
      </c>
      <c r="B8" s="253">
        <v>1060</v>
      </c>
      <c r="C8" s="253">
        <v>1024</v>
      </c>
      <c r="D8" s="253">
        <v>727</v>
      </c>
      <c r="E8" s="253">
        <v>702</v>
      </c>
      <c r="F8" s="253">
        <v>819</v>
      </c>
    </row>
    <row r="9" spans="1:9" ht="12" customHeight="1" x14ac:dyDescent="0.25">
      <c r="A9" s="242" t="s">
        <v>394</v>
      </c>
      <c r="B9" s="253">
        <v>-83</v>
      </c>
      <c r="C9" s="253">
        <v>-86</v>
      </c>
      <c r="D9" s="253">
        <v>-73</v>
      </c>
      <c r="E9" s="253">
        <v>-70</v>
      </c>
      <c r="F9" s="253">
        <v>0</v>
      </c>
    </row>
    <row r="10" spans="1:9" ht="12" customHeight="1" x14ac:dyDescent="0.25">
      <c r="A10" s="242" t="s">
        <v>395</v>
      </c>
      <c r="B10" s="253">
        <v>-26066</v>
      </c>
      <c r="C10" s="253">
        <v>-30618</v>
      </c>
      <c r="D10" s="253">
        <v>-32714</v>
      </c>
      <c r="E10" s="253">
        <v>-45673</v>
      </c>
      <c r="F10" s="253">
        <v>-37592</v>
      </c>
    </row>
    <row r="11" spans="1:9" ht="12" customHeight="1" x14ac:dyDescent="0.25">
      <c r="A11" s="242" t="s">
        <v>396</v>
      </c>
      <c r="B11" s="253">
        <v>-21990</v>
      </c>
      <c r="C11" s="253">
        <v>-29200</v>
      </c>
      <c r="D11" s="253">
        <v>-33097</v>
      </c>
      <c r="E11" s="253">
        <v>-49105</v>
      </c>
      <c r="F11" s="253">
        <v>-34336</v>
      </c>
    </row>
    <row r="12" spans="1:9" ht="12" customHeight="1" x14ac:dyDescent="0.25">
      <c r="A12" s="242" t="s">
        <v>397</v>
      </c>
      <c r="B12" s="253">
        <v>-1180</v>
      </c>
      <c r="C12" s="253">
        <v>-1444</v>
      </c>
      <c r="D12" s="253">
        <v>-1477</v>
      </c>
      <c r="E12" s="253">
        <v>-1538</v>
      </c>
      <c r="F12" s="253">
        <v>-1609</v>
      </c>
    </row>
    <row r="13" spans="1:9" ht="12" customHeight="1" x14ac:dyDescent="0.25">
      <c r="A13" s="242" t="s">
        <v>398</v>
      </c>
      <c r="B13" s="253">
        <v>-2896</v>
      </c>
      <c r="C13" s="253">
        <v>26</v>
      </c>
      <c r="D13" s="253">
        <v>1860</v>
      </c>
      <c r="E13" s="253">
        <v>4971</v>
      </c>
      <c r="F13" s="253">
        <v>-1647</v>
      </c>
    </row>
    <row r="14" spans="1:9" ht="12" customHeight="1" x14ac:dyDescent="0.25">
      <c r="A14" s="242" t="s">
        <v>399</v>
      </c>
      <c r="B14" s="253">
        <v>0</v>
      </c>
      <c r="C14" s="253">
        <v>0</v>
      </c>
      <c r="D14" s="253">
        <v>0</v>
      </c>
      <c r="E14" s="253">
        <v>-1</v>
      </c>
      <c r="F14" s="253">
        <v>0</v>
      </c>
    </row>
    <row r="15" spans="1:9" ht="12" customHeight="1" x14ac:dyDescent="0.25">
      <c r="A15" s="242" t="s">
        <v>400</v>
      </c>
      <c r="B15" s="253">
        <v>0</v>
      </c>
      <c r="C15" s="253">
        <v>0</v>
      </c>
      <c r="D15" s="253">
        <v>0</v>
      </c>
      <c r="E15" s="253">
        <v>2805</v>
      </c>
      <c r="F15" s="253">
        <v>424</v>
      </c>
    </row>
    <row r="16" spans="1:9" ht="12" customHeight="1" x14ac:dyDescent="0.25">
      <c r="A16" s="242" t="s">
        <v>401</v>
      </c>
      <c r="B16" s="253">
        <v>0</v>
      </c>
      <c r="C16" s="253">
        <v>0</v>
      </c>
      <c r="D16" s="253">
        <v>0</v>
      </c>
      <c r="E16" s="253">
        <v>0</v>
      </c>
      <c r="F16" s="253">
        <v>0</v>
      </c>
    </row>
    <row r="17" spans="1:6" ht="12" customHeight="1" x14ac:dyDescent="0.25">
      <c r="A17" s="244" t="s">
        <v>39</v>
      </c>
      <c r="B17" s="253">
        <v>-25087</v>
      </c>
      <c r="C17" s="253">
        <v>-29680</v>
      </c>
      <c r="D17" s="253">
        <v>-31988</v>
      </c>
      <c r="E17" s="253">
        <v>-42234</v>
      </c>
      <c r="F17" s="253">
        <v>-36260</v>
      </c>
    </row>
    <row r="18" spans="1:6" ht="12" customHeight="1" x14ac:dyDescent="0.25">
      <c r="A18" s="242" t="s">
        <v>402</v>
      </c>
      <c r="B18" s="253">
        <v>20552</v>
      </c>
      <c r="C18" s="253">
        <v>30678</v>
      </c>
      <c r="D18" s="253">
        <v>32685</v>
      </c>
      <c r="E18" s="253">
        <v>37927</v>
      </c>
      <c r="F18" s="253">
        <v>30810</v>
      </c>
    </row>
    <row r="19" spans="1:6" ht="12" customHeight="1" x14ac:dyDescent="0.25">
      <c r="A19" s="242" t="s">
        <v>403</v>
      </c>
      <c r="B19" s="253">
        <v>-4629</v>
      </c>
      <c r="C19" s="253">
        <v>-4217</v>
      </c>
      <c r="D19" s="253">
        <v>-1770</v>
      </c>
      <c r="E19" s="253">
        <v>-1022</v>
      </c>
      <c r="F19" s="253">
        <v>-1579</v>
      </c>
    </row>
    <row r="20" spans="1:6" ht="12" customHeight="1" x14ac:dyDescent="0.25">
      <c r="A20" s="242" t="s">
        <v>404</v>
      </c>
      <c r="B20" s="253">
        <v>22731</v>
      </c>
      <c r="C20" s="253">
        <v>27380</v>
      </c>
      <c r="D20" s="253">
        <v>77716</v>
      </c>
      <c r="E20" s="253">
        <v>78838</v>
      </c>
      <c r="F20" s="253">
        <v>-188251</v>
      </c>
    </row>
    <row r="21" spans="1:6" ht="12" customHeight="1" x14ac:dyDescent="0.25">
      <c r="A21" s="242" t="s">
        <v>405</v>
      </c>
      <c r="B21" s="253">
        <v>16919</v>
      </c>
      <c r="C21" s="253">
        <v>-9688</v>
      </c>
      <c r="D21" s="253">
        <v>20343</v>
      </c>
      <c r="E21" s="253">
        <v>11263</v>
      </c>
      <c r="F21" s="253">
        <v>-53198</v>
      </c>
    </row>
    <row r="22" spans="1:6" ht="12" customHeight="1" x14ac:dyDescent="0.25">
      <c r="A22" s="242" t="s">
        <v>406</v>
      </c>
      <c r="B22" s="253">
        <v>9979</v>
      </c>
      <c r="C22" s="253">
        <v>47082</v>
      </c>
      <c r="D22" s="253">
        <v>51950</v>
      </c>
      <c r="E22" s="253">
        <v>73662</v>
      </c>
      <c r="F22" s="253">
        <v>-134383</v>
      </c>
    </row>
    <row r="23" spans="1:6" ht="12" customHeight="1" x14ac:dyDescent="0.25">
      <c r="A23" s="242" t="s">
        <v>407</v>
      </c>
      <c r="B23" s="253">
        <v>-784</v>
      </c>
      <c r="C23" s="253">
        <v>-5587</v>
      </c>
      <c r="D23" s="253">
        <v>-3147</v>
      </c>
      <c r="E23" s="253">
        <v>-779</v>
      </c>
      <c r="F23" s="253">
        <v>-2042</v>
      </c>
    </row>
    <row r="24" spans="1:6" ht="12" customHeight="1" x14ac:dyDescent="0.25">
      <c r="A24" s="242" t="s">
        <v>408</v>
      </c>
      <c r="B24" s="253">
        <v>-3384</v>
      </c>
      <c r="C24" s="253">
        <v>-4426</v>
      </c>
      <c r="D24" s="253">
        <v>8570</v>
      </c>
      <c r="E24" s="253">
        <v>-5308</v>
      </c>
      <c r="F24" s="253">
        <v>1372</v>
      </c>
    </row>
    <row r="25" spans="1:6" ht="12" customHeight="1" x14ac:dyDescent="0.25">
      <c r="A25" s="242" t="s">
        <v>409</v>
      </c>
      <c r="B25" s="253">
        <v>743</v>
      </c>
      <c r="C25" s="253">
        <v>1073</v>
      </c>
      <c r="D25" s="253">
        <v>4107</v>
      </c>
      <c r="E25" s="253">
        <v>-2826</v>
      </c>
      <c r="F25" s="253">
        <v>-49</v>
      </c>
    </row>
    <row r="26" spans="1:6" ht="12" customHeight="1" x14ac:dyDescent="0.25">
      <c r="A26" s="242" t="s">
        <v>410</v>
      </c>
      <c r="B26" s="253">
        <v>38820</v>
      </c>
      <c r="C26" s="253">
        <v>33671</v>
      </c>
      <c r="D26" s="253">
        <v>603</v>
      </c>
      <c r="E26" s="253">
        <v>80512</v>
      </c>
      <c r="F26" s="253">
        <v>41064</v>
      </c>
    </row>
    <row r="27" spans="1:6" ht="12" customHeight="1" x14ac:dyDescent="0.25">
      <c r="A27" s="242" t="s">
        <v>411</v>
      </c>
      <c r="B27" s="253">
        <v>0</v>
      </c>
      <c r="C27" s="253">
        <v>0</v>
      </c>
      <c r="D27" s="253">
        <v>0</v>
      </c>
      <c r="E27" s="253">
        <v>-19</v>
      </c>
      <c r="F27" s="253">
        <v>0</v>
      </c>
    </row>
    <row r="28" spans="1:6" ht="12" customHeight="1" x14ac:dyDescent="0.25">
      <c r="A28" s="242" t="s">
        <v>412</v>
      </c>
      <c r="B28" s="253">
        <v>17402</v>
      </c>
      <c r="C28" s="253">
        <v>10096</v>
      </c>
      <c r="D28" s="253">
        <v>-7485</v>
      </c>
      <c r="E28" s="253">
        <v>37850</v>
      </c>
      <c r="F28" s="253">
        <v>13726</v>
      </c>
    </row>
    <row r="29" spans="1:6" ht="12" customHeight="1" x14ac:dyDescent="0.25">
      <c r="A29" s="242" t="s">
        <v>413</v>
      </c>
      <c r="B29" s="253">
        <v>23860</v>
      </c>
      <c r="C29" s="253">
        <v>21379</v>
      </c>
      <c r="D29" s="253">
        <v>13148</v>
      </c>
      <c r="E29" s="253">
        <v>46664</v>
      </c>
      <c r="F29" s="253">
        <v>25726</v>
      </c>
    </row>
    <row r="30" spans="1:6" ht="12" customHeight="1" x14ac:dyDescent="0.25">
      <c r="A30" s="242" t="s">
        <v>414</v>
      </c>
      <c r="B30" s="253">
        <v>-649</v>
      </c>
      <c r="C30" s="253">
        <v>872</v>
      </c>
      <c r="D30" s="253">
        <v>-5972</v>
      </c>
      <c r="E30" s="253">
        <v>-3644</v>
      </c>
      <c r="F30" s="253">
        <v>-10231</v>
      </c>
    </row>
    <row r="31" spans="1:6" ht="12" customHeight="1" x14ac:dyDescent="0.25">
      <c r="A31" s="242" t="s">
        <v>415</v>
      </c>
      <c r="B31" s="253">
        <v>-1793</v>
      </c>
      <c r="C31" s="253">
        <v>1324</v>
      </c>
      <c r="D31" s="253">
        <v>911</v>
      </c>
      <c r="E31" s="253">
        <v>-339</v>
      </c>
      <c r="F31" s="253">
        <v>11843</v>
      </c>
    </row>
    <row r="32" spans="1:6" ht="12" customHeight="1" x14ac:dyDescent="0.25">
      <c r="A32" s="244" t="s">
        <v>40</v>
      </c>
      <c r="B32" s="253">
        <v>78216</v>
      </c>
      <c r="C32" s="253">
        <v>88585</v>
      </c>
      <c r="D32" s="253">
        <v>113340</v>
      </c>
      <c r="E32" s="253">
        <v>193429</v>
      </c>
      <c r="F32" s="253">
        <v>-118006</v>
      </c>
    </row>
    <row r="33" spans="1:6" ht="12" customHeight="1" x14ac:dyDescent="0.25">
      <c r="A33" s="244" t="s">
        <v>41</v>
      </c>
      <c r="B33" s="253">
        <v>53129</v>
      </c>
      <c r="C33" s="253">
        <v>58905</v>
      </c>
      <c r="D33" s="253">
        <v>81352</v>
      </c>
      <c r="E33" s="253">
        <v>151195</v>
      </c>
      <c r="F33" s="253">
        <v>-154266</v>
      </c>
    </row>
    <row r="34" spans="1:6" ht="12" customHeight="1" x14ac:dyDescent="0.25">
      <c r="A34" s="242" t="s">
        <v>416</v>
      </c>
      <c r="B34" s="253">
        <v>-569</v>
      </c>
      <c r="C34" s="253">
        <v>-810</v>
      </c>
      <c r="D34" s="253">
        <v>-793</v>
      </c>
      <c r="E34" s="253">
        <v>-1495</v>
      </c>
      <c r="F34" s="253">
        <v>-119</v>
      </c>
    </row>
    <row r="35" spans="1:6" ht="12" customHeight="1" x14ac:dyDescent="0.25">
      <c r="A35" s="245" t="s">
        <v>42</v>
      </c>
      <c r="B35" s="254">
        <v>52560</v>
      </c>
      <c r="C35" s="254">
        <v>58095</v>
      </c>
      <c r="D35" s="254">
        <v>80559</v>
      </c>
      <c r="E35" s="254">
        <v>149700</v>
      </c>
      <c r="F35" s="254">
        <v>-154385</v>
      </c>
    </row>
    <row r="36" spans="1:6" ht="12" customHeight="1" x14ac:dyDescent="0.25">
      <c r="A36" s="841"/>
      <c r="B36" s="808"/>
      <c r="C36" s="808"/>
      <c r="D36" s="808"/>
      <c r="E36" s="808"/>
      <c r="F36" s="808"/>
    </row>
    <row r="37" spans="1:6" ht="12" customHeight="1" x14ac:dyDescent="0.25">
      <c r="B37" s="807"/>
      <c r="C37" s="807"/>
      <c r="D37" s="807"/>
      <c r="E37" s="807"/>
      <c r="F37" s="807"/>
    </row>
    <row r="38" spans="1:6" ht="12" customHeight="1" x14ac:dyDescent="0.25">
      <c r="B38" s="807"/>
      <c r="C38" s="807"/>
      <c r="D38" s="807"/>
      <c r="E38" s="807"/>
      <c r="F38" s="807"/>
    </row>
    <row r="39" spans="1:6" ht="12" customHeight="1" x14ac:dyDescent="0.25">
      <c r="B39" s="807"/>
      <c r="C39" s="807"/>
      <c r="D39" s="807"/>
      <c r="E39" s="807"/>
      <c r="F39" s="807"/>
    </row>
    <row r="40" spans="1:6" ht="12" customHeight="1" x14ac:dyDescent="0.25">
      <c r="B40" s="807"/>
      <c r="C40" s="807"/>
      <c r="D40" s="807"/>
      <c r="E40" s="807"/>
      <c r="F40" s="807"/>
    </row>
    <row r="41" spans="1:6" ht="12" customHeight="1" x14ac:dyDescent="0.25">
      <c r="B41" s="807"/>
      <c r="C41" s="807"/>
      <c r="D41" s="807"/>
      <c r="E41" s="807"/>
      <c r="F41" s="807"/>
    </row>
    <row r="42" spans="1:6" ht="12" customHeight="1" x14ac:dyDescent="0.25">
      <c r="B42" s="807"/>
      <c r="C42" s="807"/>
      <c r="D42" s="807"/>
      <c r="E42" s="807"/>
      <c r="F42" s="807"/>
    </row>
    <row r="43" spans="1:6" ht="12" customHeight="1" x14ac:dyDescent="0.25">
      <c r="B43" s="807"/>
      <c r="C43" s="807"/>
      <c r="D43" s="807"/>
      <c r="E43" s="807"/>
      <c r="F43" s="807"/>
    </row>
    <row r="44" spans="1:6" ht="12" customHeight="1" x14ac:dyDescent="0.25">
      <c r="B44" s="807"/>
      <c r="C44" s="807"/>
      <c r="D44" s="807"/>
      <c r="E44" s="807"/>
      <c r="F44" s="807"/>
    </row>
    <row r="45" spans="1:6" ht="12" customHeight="1" x14ac:dyDescent="0.25">
      <c r="B45" s="807"/>
      <c r="C45" s="807"/>
      <c r="D45" s="807"/>
      <c r="E45" s="807"/>
      <c r="F45" s="807"/>
    </row>
    <row r="46" spans="1:6" ht="12" customHeight="1" x14ac:dyDescent="0.25">
      <c r="B46" s="807"/>
      <c r="C46" s="807"/>
      <c r="D46" s="807"/>
      <c r="E46" s="807"/>
      <c r="F46" s="807"/>
    </row>
    <row r="47" spans="1:6" ht="12" customHeight="1" x14ac:dyDescent="0.25">
      <c r="B47" s="807"/>
      <c r="C47" s="807"/>
      <c r="D47" s="807"/>
      <c r="E47" s="807"/>
      <c r="F47" s="807"/>
    </row>
    <row r="48" spans="1:6" ht="12" customHeight="1" x14ac:dyDescent="0.25">
      <c r="B48" s="807"/>
      <c r="C48" s="807"/>
      <c r="D48" s="807"/>
      <c r="E48" s="807"/>
      <c r="F48" s="807"/>
    </row>
    <row r="49" spans="2:6" ht="12" customHeight="1" x14ac:dyDescent="0.25">
      <c r="B49" s="807"/>
      <c r="C49" s="807"/>
      <c r="D49" s="807"/>
      <c r="E49" s="807"/>
      <c r="F49" s="807"/>
    </row>
    <row r="50" spans="2:6" ht="12" customHeight="1" x14ac:dyDescent="0.25">
      <c r="B50" s="807"/>
      <c r="C50" s="807"/>
      <c r="D50" s="807"/>
      <c r="E50" s="807"/>
      <c r="F50" s="807"/>
    </row>
    <row r="51" spans="2:6" ht="12" customHeight="1" x14ac:dyDescent="0.25">
      <c r="B51" s="807"/>
      <c r="C51" s="807"/>
      <c r="D51" s="807"/>
      <c r="E51" s="807"/>
      <c r="F51" s="807"/>
    </row>
    <row r="52" spans="2:6" ht="12" customHeight="1" x14ac:dyDescent="0.25">
      <c r="B52" s="807"/>
      <c r="C52" s="807"/>
      <c r="D52" s="807"/>
      <c r="E52" s="807"/>
      <c r="F52" s="807"/>
    </row>
    <row r="53" spans="2:6" ht="12" customHeight="1" x14ac:dyDescent="0.25">
      <c r="B53" s="807"/>
      <c r="C53" s="807"/>
      <c r="D53" s="807"/>
      <c r="E53" s="807"/>
      <c r="F53" s="807"/>
    </row>
    <row r="54" spans="2:6" ht="12" customHeight="1" x14ac:dyDescent="0.25">
      <c r="B54" s="807"/>
      <c r="C54" s="807"/>
      <c r="D54" s="807"/>
      <c r="E54" s="807"/>
      <c r="F54" s="807"/>
    </row>
    <row r="55" spans="2:6" ht="12" customHeight="1" x14ac:dyDescent="0.25">
      <c r="B55" s="807"/>
      <c r="C55" s="807"/>
      <c r="D55" s="807"/>
      <c r="E55" s="807"/>
      <c r="F55" s="807"/>
    </row>
    <row r="56" spans="2:6" ht="12" customHeight="1" x14ac:dyDescent="0.25">
      <c r="B56" s="807"/>
      <c r="C56" s="807"/>
      <c r="D56" s="807"/>
      <c r="E56" s="807"/>
      <c r="F56" s="807"/>
    </row>
    <row r="57" spans="2:6" ht="12" customHeight="1" x14ac:dyDescent="0.25">
      <c r="B57" s="807"/>
      <c r="C57" s="807"/>
      <c r="D57" s="807"/>
      <c r="E57" s="807"/>
      <c r="F57" s="807"/>
    </row>
    <row r="58" spans="2:6" ht="12" customHeight="1" x14ac:dyDescent="0.25">
      <c r="B58" s="807"/>
      <c r="C58" s="807"/>
      <c r="D58" s="807"/>
      <c r="E58" s="807"/>
      <c r="F58" s="807"/>
    </row>
    <row r="59" spans="2:6" ht="12" customHeight="1" x14ac:dyDescent="0.25">
      <c r="B59" s="807"/>
      <c r="C59" s="807"/>
      <c r="D59" s="807"/>
      <c r="E59" s="807"/>
      <c r="F59" s="807"/>
    </row>
    <row r="60" spans="2:6" ht="12" customHeight="1" x14ac:dyDescent="0.25">
      <c r="B60" s="807"/>
      <c r="C60" s="807"/>
      <c r="D60" s="807"/>
      <c r="E60" s="807"/>
      <c r="F60" s="807"/>
    </row>
    <row r="61" spans="2:6" ht="12" customHeight="1" x14ac:dyDescent="0.25">
      <c r="B61" s="807"/>
      <c r="C61" s="807"/>
      <c r="D61" s="807"/>
      <c r="E61" s="807"/>
      <c r="F61" s="807"/>
    </row>
    <row r="62" spans="2:6" ht="12" customHeight="1" x14ac:dyDescent="0.25">
      <c r="B62" s="807"/>
      <c r="C62" s="807"/>
      <c r="D62" s="807"/>
      <c r="E62" s="807"/>
      <c r="F62" s="807"/>
    </row>
    <row r="63" spans="2:6" ht="12" customHeight="1" x14ac:dyDescent="0.25">
      <c r="B63" s="807"/>
      <c r="C63" s="807"/>
      <c r="D63" s="807"/>
      <c r="E63" s="807"/>
      <c r="F63" s="807"/>
    </row>
    <row r="64" spans="2:6" ht="12" customHeight="1" x14ac:dyDescent="0.25">
      <c r="B64" s="807"/>
      <c r="C64" s="807"/>
      <c r="D64" s="807"/>
      <c r="E64" s="807"/>
      <c r="F64" s="807"/>
    </row>
    <row r="65" spans="2:6" ht="12" customHeight="1" x14ac:dyDescent="0.25">
      <c r="B65" s="807"/>
      <c r="C65" s="807"/>
      <c r="D65" s="807"/>
      <c r="E65" s="807"/>
      <c r="F65" s="807"/>
    </row>
    <row r="66" spans="2:6" ht="12" customHeight="1" x14ac:dyDescent="0.25">
      <c r="B66" s="807"/>
      <c r="C66" s="807"/>
      <c r="D66" s="807"/>
      <c r="E66" s="807"/>
      <c r="F66" s="807"/>
    </row>
    <row r="67" spans="2:6" ht="12" customHeight="1" x14ac:dyDescent="0.25">
      <c r="B67" s="807"/>
      <c r="C67" s="807"/>
      <c r="D67" s="807"/>
      <c r="E67" s="807"/>
      <c r="F67" s="807"/>
    </row>
    <row r="68" spans="2:6" ht="12" customHeight="1" x14ac:dyDescent="0.25">
      <c r="B68" s="807"/>
      <c r="C68" s="807"/>
      <c r="D68" s="807"/>
      <c r="E68" s="807"/>
      <c r="F68" s="807"/>
    </row>
    <row r="69" spans="2:6" ht="12" customHeight="1" x14ac:dyDescent="0.25">
      <c r="B69" s="807"/>
      <c r="C69" s="807"/>
      <c r="D69" s="807"/>
      <c r="E69" s="807"/>
      <c r="F69" s="807"/>
    </row>
    <row r="70" spans="2:6" ht="12" customHeight="1" x14ac:dyDescent="0.25">
      <c r="B70" s="807"/>
      <c r="C70" s="807"/>
      <c r="D70" s="807"/>
      <c r="E70" s="807"/>
      <c r="F70" s="807"/>
    </row>
    <row r="71" spans="2:6" ht="12" customHeight="1" x14ac:dyDescent="0.25">
      <c r="B71" s="807"/>
      <c r="C71" s="807"/>
      <c r="D71" s="807"/>
      <c r="E71" s="807"/>
      <c r="F71" s="807"/>
    </row>
    <row r="72" spans="2:6" ht="12" customHeight="1" x14ac:dyDescent="0.25">
      <c r="B72" s="807"/>
      <c r="C72" s="807"/>
      <c r="D72" s="807"/>
      <c r="E72" s="807"/>
      <c r="F72" s="807"/>
    </row>
    <row r="73" spans="2:6" ht="12" customHeight="1" x14ac:dyDescent="0.25">
      <c r="B73" s="807"/>
      <c r="C73" s="807"/>
      <c r="D73" s="807"/>
      <c r="E73" s="807"/>
      <c r="F73" s="807"/>
    </row>
    <row r="74" spans="2:6" ht="12" customHeight="1" x14ac:dyDescent="0.25">
      <c r="B74" s="807"/>
      <c r="C74" s="807"/>
      <c r="D74" s="807"/>
      <c r="E74" s="807"/>
      <c r="F74" s="807"/>
    </row>
    <row r="75" spans="2:6" ht="12" customHeight="1" x14ac:dyDescent="0.25">
      <c r="B75" s="807"/>
      <c r="C75" s="807"/>
      <c r="D75" s="807"/>
      <c r="E75" s="807"/>
      <c r="F75" s="807"/>
    </row>
    <row r="76" spans="2:6" ht="12" customHeight="1" x14ac:dyDescent="0.25">
      <c r="B76" s="807"/>
      <c r="C76" s="807"/>
      <c r="D76" s="807"/>
      <c r="E76" s="807"/>
      <c r="F76" s="807"/>
    </row>
    <row r="77" spans="2:6" ht="12" customHeight="1" x14ac:dyDescent="0.25">
      <c r="B77" s="807"/>
      <c r="C77" s="807"/>
      <c r="D77" s="807"/>
      <c r="E77" s="807"/>
      <c r="F77" s="807"/>
    </row>
    <row r="78" spans="2:6" ht="12" customHeight="1" x14ac:dyDescent="0.25">
      <c r="B78" s="807"/>
      <c r="C78" s="807"/>
      <c r="D78" s="807"/>
      <c r="E78" s="807"/>
      <c r="F78" s="807"/>
    </row>
    <row r="79" spans="2:6" ht="12" customHeight="1" x14ac:dyDescent="0.25">
      <c r="B79" s="807"/>
      <c r="C79" s="807"/>
      <c r="D79" s="807"/>
      <c r="E79" s="807"/>
      <c r="F79" s="807"/>
    </row>
    <row r="80" spans="2:6" ht="12" customHeight="1" x14ac:dyDescent="0.25">
      <c r="B80" s="807"/>
      <c r="C80" s="807"/>
      <c r="D80" s="807"/>
      <c r="E80" s="807"/>
      <c r="F80" s="807"/>
    </row>
    <row r="81" spans="2:6" ht="12" customHeight="1" x14ac:dyDescent="0.25">
      <c r="B81" s="807"/>
      <c r="C81" s="807"/>
      <c r="D81" s="807"/>
      <c r="E81" s="807"/>
      <c r="F81" s="807"/>
    </row>
    <row r="82" spans="2:6" ht="12" customHeight="1" x14ac:dyDescent="0.25">
      <c r="B82" s="807"/>
      <c r="C82" s="807"/>
      <c r="D82" s="807"/>
      <c r="E82" s="807"/>
      <c r="F82" s="807"/>
    </row>
    <row r="83" spans="2:6" ht="12" customHeight="1" x14ac:dyDescent="0.25">
      <c r="B83" s="807"/>
      <c r="C83" s="807"/>
      <c r="D83" s="807"/>
      <c r="E83" s="807"/>
      <c r="F83" s="807"/>
    </row>
    <row r="84" spans="2:6" ht="12" customHeight="1" x14ac:dyDescent="0.25">
      <c r="B84" s="807"/>
      <c r="C84" s="807"/>
      <c r="D84" s="807"/>
      <c r="E84" s="807"/>
      <c r="F84" s="807"/>
    </row>
    <row r="85" spans="2:6" ht="12" customHeight="1" x14ac:dyDescent="0.25">
      <c r="B85" s="807"/>
      <c r="C85" s="807"/>
      <c r="D85" s="807"/>
      <c r="E85" s="807"/>
      <c r="F85" s="807"/>
    </row>
    <row r="86" spans="2:6" ht="12" customHeight="1" x14ac:dyDescent="0.25">
      <c r="B86" s="807"/>
      <c r="C86" s="807"/>
      <c r="D86" s="807"/>
      <c r="E86" s="807"/>
      <c r="F86" s="807"/>
    </row>
    <row r="87" spans="2:6" ht="12" customHeight="1" x14ac:dyDescent="0.25">
      <c r="B87" s="807"/>
      <c r="C87" s="807"/>
      <c r="D87" s="807"/>
      <c r="E87" s="807"/>
      <c r="F87" s="807"/>
    </row>
    <row r="88" spans="2:6" ht="12" customHeight="1" x14ac:dyDescent="0.25">
      <c r="B88" s="807"/>
      <c r="C88" s="807"/>
      <c r="D88" s="807"/>
      <c r="E88" s="807"/>
      <c r="F88" s="807"/>
    </row>
    <row r="89" spans="2:6" ht="12" customHeight="1" x14ac:dyDescent="0.25">
      <c r="B89" s="807"/>
      <c r="C89" s="807"/>
      <c r="D89" s="807"/>
      <c r="E89" s="807"/>
      <c r="F89" s="807"/>
    </row>
    <row r="90" spans="2:6" ht="12" customHeight="1" x14ac:dyDescent="0.25">
      <c r="B90" s="807"/>
      <c r="C90" s="807"/>
      <c r="D90" s="807"/>
      <c r="E90" s="807"/>
      <c r="F90" s="807"/>
    </row>
    <row r="91" spans="2:6" ht="12" customHeight="1" x14ac:dyDescent="0.25">
      <c r="B91" s="807"/>
      <c r="C91" s="807"/>
      <c r="D91" s="807"/>
      <c r="E91" s="807"/>
      <c r="F91" s="807"/>
    </row>
    <row r="92" spans="2:6" x14ac:dyDescent="0.25">
      <c r="B92" s="807"/>
      <c r="C92" s="807"/>
      <c r="D92" s="807"/>
      <c r="E92" s="807"/>
      <c r="F92" s="807"/>
    </row>
    <row r="93" spans="2:6" x14ac:dyDescent="0.25">
      <c r="B93" s="807"/>
      <c r="C93" s="807"/>
      <c r="D93" s="807"/>
      <c r="E93" s="807"/>
      <c r="F93" s="807"/>
    </row>
    <row r="94" spans="2:6" x14ac:dyDescent="0.25">
      <c r="B94" s="807"/>
      <c r="C94" s="807"/>
      <c r="D94" s="807"/>
      <c r="E94" s="807"/>
      <c r="F94" s="807"/>
    </row>
    <row r="95" spans="2:6" x14ac:dyDescent="0.25">
      <c r="B95" s="807"/>
      <c r="C95" s="807"/>
      <c r="D95" s="807"/>
      <c r="E95" s="807"/>
      <c r="F95" s="807"/>
    </row>
    <row r="96" spans="2:6" x14ac:dyDescent="0.25">
      <c r="B96" s="807"/>
      <c r="C96" s="807"/>
      <c r="D96" s="807"/>
      <c r="E96" s="807"/>
      <c r="F96" s="807"/>
    </row>
    <row r="97" spans="2:6" x14ac:dyDescent="0.25">
      <c r="B97" s="807"/>
      <c r="C97" s="807"/>
      <c r="D97" s="807"/>
      <c r="E97" s="807"/>
      <c r="F97" s="807"/>
    </row>
    <row r="98" spans="2:6" x14ac:dyDescent="0.25">
      <c r="B98" s="807"/>
      <c r="C98" s="807"/>
      <c r="D98" s="807"/>
      <c r="E98" s="807"/>
      <c r="F98" s="807"/>
    </row>
    <row r="99" spans="2:6" x14ac:dyDescent="0.25">
      <c r="B99" s="807"/>
      <c r="C99" s="807"/>
      <c r="D99" s="807"/>
      <c r="E99" s="807"/>
      <c r="F99" s="807"/>
    </row>
    <row r="100" spans="2:6" x14ac:dyDescent="0.25">
      <c r="B100" s="807"/>
      <c r="C100" s="807"/>
      <c r="D100" s="807"/>
      <c r="E100" s="807"/>
      <c r="F100" s="807"/>
    </row>
    <row r="101" spans="2:6" x14ac:dyDescent="0.25">
      <c r="B101" s="807"/>
      <c r="C101" s="807"/>
      <c r="D101" s="807"/>
      <c r="E101" s="807"/>
      <c r="F101" s="807"/>
    </row>
    <row r="102" spans="2:6" x14ac:dyDescent="0.25">
      <c r="B102" s="807"/>
      <c r="C102" s="807"/>
      <c r="D102" s="807"/>
      <c r="E102" s="807"/>
      <c r="F102" s="807"/>
    </row>
    <row r="103" spans="2:6" x14ac:dyDescent="0.25">
      <c r="B103" s="807"/>
      <c r="C103" s="807"/>
      <c r="D103" s="807"/>
      <c r="E103" s="807"/>
      <c r="F103" s="807"/>
    </row>
    <row r="104" spans="2:6" x14ac:dyDescent="0.25">
      <c r="B104" s="807"/>
      <c r="C104" s="807"/>
      <c r="D104" s="807"/>
      <c r="E104" s="807"/>
      <c r="F104" s="807"/>
    </row>
    <row r="105" spans="2:6" x14ac:dyDescent="0.25">
      <c r="B105" s="807"/>
      <c r="C105" s="807"/>
      <c r="D105" s="807"/>
      <c r="E105" s="807"/>
      <c r="F105" s="807"/>
    </row>
    <row r="106" spans="2:6" x14ac:dyDescent="0.25">
      <c r="B106" s="807"/>
      <c r="C106" s="807"/>
      <c r="D106" s="807"/>
      <c r="E106" s="807"/>
      <c r="F106" s="807"/>
    </row>
    <row r="107" spans="2:6" x14ac:dyDescent="0.25">
      <c r="B107" s="807"/>
      <c r="C107" s="807"/>
      <c r="D107" s="807"/>
      <c r="E107" s="807"/>
      <c r="F107" s="807"/>
    </row>
    <row r="108" spans="2:6" x14ac:dyDescent="0.25">
      <c r="B108" s="807"/>
      <c r="C108" s="807"/>
      <c r="D108" s="807"/>
      <c r="E108" s="807"/>
      <c r="F108" s="807"/>
    </row>
    <row r="109" spans="2:6" x14ac:dyDescent="0.25">
      <c r="B109" s="807"/>
      <c r="C109" s="807"/>
      <c r="D109" s="807"/>
      <c r="E109" s="807"/>
      <c r="F109" s="807"/>
    </row>
    <row r="110" spans="2:6" x14ac:dyDescent="0.25">
      <c r="B110" s="807"/>
      <c r="C110" s="807"/>
      <c r="D110" s="807"/>
      <c r="E110" s="807"/>
      <c r="F110" s="807"/>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I110"/>
  <sheetViews>
    <sheetView showGridLines="0" zoomScaleNormal="100" zoomScaleSheetLayoutView="115" workbookViewId="0"/>
  </sheetViews>
  <sheetFormatPr baseColWidth="10" defaultColWidth="12.5" defaultRowHeight="13.5" x14ac:dyDescent="0.25"/>
  <cols>
    <col min="1" max="1" width="56.5" style="836" customWidth="1"/>
    <col min="2" max="7" width="11.1640625" style="18" customWidth="1"/>
    <col min="8" max="10" width="8.1640625" style="18" customWidth="1"/>
    <col min="11" max="16384" width="12.5" style="18"/>
  </cols>
  <sheetData>
    <row r="1" spans="1:9" ht="36" customHeight="1" x14ac:dyDescent="0.25"/>
    <row r="2" spans="1:9" s="645" customFormat="1" ht="28.15" customHeight="1" x14ac:dyDescent="0.2">
      <c r="A2" s="973" t="s">
        <v>434</v>
      </c>
      <c r="B2" s="973"/>
      <c r="C2" s="973"/>
      <c r="D2" s="973"/>
      <c r="E2" s="36"/>
      <c r="F2" s="36" t="s">
        <v>435</v>
      </c>
      <c r="G2" s="749"/>
      <c r="H2" s="750"/>
      <c r="I2" s="750"/>
    </row>
    <row r="3" spans="1:9" ht="13.9" customHeight="1" x14ac:dyDescent="0.25">
      <c r="A3" s="837" t="s">
        <v>192</v>
      </c>
    </row>
    <row r="4" spans="1:9" ht="13.9" customHeight="1" x14ac:dyDescent="0.25">
      <c r="A4" s="838"/>
      <c r="B4" s="247"/>
      <c r="C4" s="247"/>
      <c r="D4" s="247"/>
      <c r="E4" s="238"/>
      <c r="F4" s="238"/>
      <c r="G4" s="735"/>
    </row>
    <row r="5" spans="1:9" ht="30" customHeight="1" x14ac:dyDescent="0.25">
      <c r="A5" s="839"/>
      <c r="B5" s="622">
        <v>2014</v>
      </c>
      <c r="C5" s="622">
        <v>2015</v>
      </c>
      <c r="D5" s="622">
        <v>2016</v>
      </c>
      <c r="E5" s="44">
        <v>2017</v>
      </c>
      <c r="F5" s="44">
        <v>2018</v>
      </c>
      <c r="G5" s="735"/>
    </row>
    <row r="6" spans="1:9" ht="12" customHeight="1" x14ac:dyDescent="0.25">
      <c r="A6" s="837"/>
      <c r="B6" s="802"/>
      <c r="C6" s="802"/>
      <c r="D6" s="802"/>
      <c r="E6" s="803"/>
      <c r="F6" s="803"/>
    </row>
    <row r="7" spans="1:9" ht="12" customHeight="1" x14ac:dyDescent="0.25">
      <c r="A7" s="827" t="s">
        <v>383</v>
      </c>
      <c r="B7" s="803"/>
      <c r="C7" s="803"/>
      <c r="D7" s="803"/>
      <c r="E7" s="803"/>
      <c r="F7" s="803"/>
    </row>
    <row r="8" spans="1:9" ht="12" customHeight="1" x14ac:dyDescent="0.25">
      <c r="A8" s="828" t="s">
        <v>500</v>
      </c>
      <c r="B8" s="804">
        <v>0</v>
      </c>
      <c r="C8" s="804">
        <v>0</v>
      </c>
      <c r="D8" s="804">
        <v>0</v>
      </c>
      <c r="E8" s="804">
        <v>0</v>
      </c>
      <c r="F8" s="804">
        <v>0</v>
      </c>
    </row>
    <row r="9" spans="1:9" ht="12" customHeight="1" x14ac:dyDescent="0.25">
      <c r="A9" s="829" t="s">
        <v>501</v>
      </c>
      <c r="B9" s="804">
        <v>0</v>
      </c>
      <c r="C9" s="804">
        <v>0</v>
      </c>
      <c r="D9" s="804">
        <v>0</v>
      </c>
      <c r="E9" s="804">
        <v>0</v>
      </c>
      <c r="F9" s="804">
        <v>0</v>
      </c>
    </row>
    <row r="10" spans="1:9" ht="12" customHeight="1" x14ac:dyDescent="0.25">
      <c r="A10" s="829" t="s">
        <v>502</v>
      </c>
      <c r="B10" s="804">
        <v>0</v>
      </c>
      <c r="C10" s="804">
        <v>0</v>
      </c>
      <c r="D10" s="804">
        <v>0</v>
      </c>
      <c r="E10" s="804">
        <v>0</v>
      </c>
      <c r="F10" s="804">
        <v>0</v>
      </c>
    </row>
    <row r="11" spans="1:9" ht="12" customHeight="1" x14ac:dyDescent="0.25">
      <c r="A11" s="829" t="s">
        <v>503</v>
      </c>
      <c r="B11" s="804">
        <v>0</v>
      </c>
      <c r="C11" s="804">
        <v>0</v>
      </c>
      <c r="D11" s="804">
        <v>0</v>
      </c>
      <c r="E11" s="804">
        <v>0</v>
      </c>
      <c r="F11" s="804">
        <v>0</v>
      </c>
    </row>
    <row r="12" spans="1:9" ht="12" customHeight="1" x14ac:dyDescent="0.25">
      <c r="A12" s="829" t="s">
        <v>504</v>
      </c>
      <c r="B12" s="804">
        <v>0</v>
      </c>
      <c r="C12" s="804">
        <v>0</v>
      </c>
      <c r="D12" s="804">
        <v>0</v>
      </c>
      <c r="E12" s="804">
        <v>0</v>
      </c>
      <c r="F12" s="804">
        <v>0</v>
      </c>
    </row>
    <row r="13" spans="1:9" ht="12" customHeight="1" x14ac:dyDescent="0.25">
      <c r="A13" s="829" t="s">
        <v>505</v>
      </c>
      <c r="B13" s="804">
        <v>0</v>
      </c>
      <c r="C13" s="804">
        <v>0</v>
      </c>
      <c r="D13" s="804">
        <v>0</v>
      </c>
      <c r="E13" s="804">
        <v>0</v>
      </c>
      <c r="F13" s="804">
        <v>0</v>
      </c>
    </row>
    <row r="14" spans="1:9" ht="12" customHeight="1" x14ac:dyDescent="0.25">
      <c r="A14" s="828" t="s">
        <v>506</v>
      </c>
      <c r="B14" s="804">
        <v>374226</v>
      </c>
      <c r="C14" s="804">
        <v>322982</v>
      </c>
      <c r="D14" s="804">
        <v>297680</v>
      </c>
      <c r="E14" s="804">
        <v>482345</v>
      </c>
      <c r="F14" s="804">
        <v>469875</v>
      </c>
    </row>
    <row r="15" spans="1:9" ht="12" customHeight="1" x14ac:dyDescent="0.25">
      <c r="A15" s="829" t="s">
        <v>384</v>
      </c>
      <c r="B15" s="804">
        <v>22547</v>
      </c>
      <c r="C15" s="804">
        <v>22023</v>
      </c>
      <c r="D15" s="804">
        <v>22147</v>
      </c>
      <c r="E15" s="804">
        <v>6525</v>
      </c>
      <c r="F15" s="804">
        <v>3672</v>
      </c>
    </row>
    <row r="16" spans="1:9" ht="12" customHeight="1" x14ac:dyDescent="0.25">
      <c r="A16" s="829" t="s">
        <v>507</v>
      </c>
      <c r="B16" s="804">
        <v>328794</v>
      </c>
      <c r="C16" s="804">
        <v>280606</v>
      </c>
      <c r="D16" s="804">
        <v>266229</v>
      </c>
      <c r="E16" s="804">
        <v>403977</v>
      </c>
      <c r="F16" s="804">
        <v>410480</v>
      </c>
    </row>
    <row r="17" spans="1:6" ht="12" customHeight="1" x14ac:dyDescent="0.25">
      <c r="A17" s="829" t="s">
        <v>508</v>
      </c>
      <c r="B17" s="804">
        <v>14864</v>
      </c>
      <c r="C17" s="804">
        <v>8705</v>
      </c>
      <c r="D17" s="804">
        <v>0</v>
      </c>
      <c r="E17" s="804">
        <v>443</v>
      </c>
      <c r="F17" s="804">
        <v>3795</v>
      </c>
    </row>
    <row r="18" spans="1:6" ht="12" customHeight="1" x14ac:dyDescent="0.25">
      <c r="A18" s="829" t="s">
        <v>509</v>
      </c>
      <c r="B18" s="804">
        <v>0</v>
      </c>
      <c r="C18" s="804">
        <v>0</v>
      </c>
      <c r="D18" s="804">
        <v>0</v>
      </c>
      <c r="E18" s="804">
        <v>0</v>
      </c>
      <c r="F18" s="804">
        <v>0</v>
      </c>
    </row>
    <row r="19" spans="1:6" ht="12" customHeight="1" x14ac:dyDescent="0.25">
      <c r="A19" s="829" t="s">
        <v>510</v>
      </c>
      <c r="B19" s="804">
        <v>0</v>
      </c>
      <c r="C19" s="804">
        <v>0</v>
      </c>
      <c r="D19" s="804">
        <v>0</v>
      </c>
      <c r="E19" s="804">
        <v>0</v>
      </c>
      <c r="F19" s="804">
        <v>2133</v>
      </c>
    </row>
    <row r="20" spans="1:6" ht="12" customHeight="1" x14ac:dyDescent="0.25">
      <c r="A20" s="829" t="s">
        <v>511</v>
      </c>
      <c r="B20" s="804">
        <v>10584</v>
      </c>
      <c r="C20" s="804">
        <v>8702</v>
      </c>
      <c r="D20" s="804">
        <v>0</v>
      </c>
      <c r="E20" s="804">
        <v>0</v>
      </c>
      <c r="F20" s="804">
        <v>0</v>
      </c>
    </row>
    <row r="21" spans="1:6" ht="12" customHeight="1" x14ac:dyDescent="0.25">
      <c r="A21" s="829" t="s">
        <v>512</v>
      </c>
      <c r="B21" s="804">
        <v>0</v>
      </c>
      <c r="C21" s="804">
        <v>0</v>
      </c>
      <c r="D21" s="804">
        <v>0</v>
      </c>
      <c r="E21" s="804">
        <v>0</v>
      </c>
      <c r="F21" s="804">
        <v>0</v>
      </c>
    </row>
    <row r="22" spans="1:6" ht="12" customHeight="1" x14ac:dyDescent="0.25">
      <c r="A22" s="829" t="s">
        <v>513</v>
      </c>
      <c r="B22" s="804">
        <v>4280</v>
      </c>
      <c r="C22" s="804">
        <v>3</v>
      </c>
      <c r="D22" s="804">
        <v>0</v>
      </c>
      <c r="E22" s="804">
        <v>443</v>
      </c>
      <c r="F22" s="804">
        <v>1663</v>
      </c>
    </row>
    <row r="23" spans="1:6" ht="12" customHeight="1" x14ac:dyDescent="0.25">
      <c r="A23" s="829" t="s">
        <v>514</v>
      </c>
      <c r="B23" s="804">
        <v>0</v>
      </c>
      <c r="C23" s="804">
        <v>0</v>
      </c>
      <c r="D23" s="804">
        <v>0</v>
      </c>
      <c r="E23" s="804">
        <v>0</v>
      </c>
      <c r="F23" s="804">
        <v>0</v>
      </c>
    </row>
    <row r="24" spans="1:6" ht="12" customHeight="1" x14ac:dyDescent="0.25">
      <c r="A24" s="829" t="s">
        <v>515</v>
      </c>
      <c r="B24" s="804">
        <v>313904</v>
      </c>
      <c r="C24" s="804">
        <v>271873</v>
      </c>
      <c r="D24" s="804">
        <v>266229</v>
      </c>
      <c r="E24" s="804">
        <v>403534</v>
      </c>
      <c r="F24" s="804">
        <v>406685</v>
      </c>
    </row>
    <row r="25" spans="1:6" ht="12" customHeight="1" x14ac:dyDescent="0.25">
      <c r="A25" s="829" t="s">
        <v>516</v>
      </c>
      <c r="B25" s="804">
        <v>28107</v>
      </c>
      <c r="C25" s="804">
        <v>0</v>
      </c>
      <c r="D25" s="804">
        <v>0</v>
      </c>
      <c r="E25" s="804">
        <v>0</v>
      </c>
      <c r="F25" s="804">
        <v>6275</v>
      </c>
    </row>
    <row r="26" spans="1:6" ht="12" customHeight="1" x14ac:dyDescent="0.25">
      <c r="A26" s="829" t="s">
        <v>517</v>
      </c>
      <c r="B26" s="804">
        <v>0</v>
      </c>
      <c r="C26" s="804">
        <v>0</v>
      </c>
      <c r="D26" s="804">
        <v>0</v>
      </c>
      <c r="E26" s="804">
        <v>719</v>
      </c>
      <c r="F26" s="804">
        <v>0</v>
      </c>
    </row>
    <row r="27" spans="1:6" ht="12" customHeight="1" x14ac:dyDescent="0.25">
      <c r="A27" s="829" t="s">
        <v>518</v>
      </c>
      <c r="B27" s="804">
        <v>285796</v>
      </c>
      <c r="C27" s="804">
        <v>271688</v>
      </c>
      <c r="D27" s="804">
        <v>266168</v>
      </c>
      <c r="E27" s="804">
        <v>402680</v>
      </c>
      <c r="F27" s="804">
        <v>400400</v>
      </c>
    </row>
    <row r="28" spans="1:6" ht="12" customHeight="1" x14ac:dyDescent="0.25">
      <c r="A28" s="829" t="s">
        <v>519</v>
      </c>
      <c r="B28" s="804">
        <v>0</v>
      </c>
      <c r="C28" s="804">
        <v>0</v>
      </c>
      <c r="D28" s="804">
        <v>0</v>
      </c>
      <c r="E28" s="804">
        <v>0</v>
      </c>
      <c r="F28" s="804">
        <v>0</v>
      </c>
    </row>
    <row r="29" spans="1:6" ht="12" customHeight="1" x14ac:dyDescent="0.25">
      <c r="A29" s="829" t="s">
        <v>520</v>
      </c>
      <c r="B29" s="804">
        <v>0</v>
      </c>
      <c r="C29" s="804">
        <v>185</v>
      </c>
      <c r="D29" s="804">
        <v>61</v>
      </c>
      <c r="E29" s="804">
        <v>134</v>
      </c>
      <c r="F29" s="804">
        <v>11</v>
      </c>
    </row>
    <row r="30" spans="1:6" ht="12" customHeight="1" x14ac:dyDescent="0.25">
      <c r="A30" s="829" t="s">
        <v>521</v>
      </c>
      <c r="B30" s="804">
        <v>0</v>
      </c>
      <c r="C30" s="804">
        <v>0</v>
      </c>
      <c r="D30" s="804">
        <v>0</v>
      </c>
      <c r="E30" s="804">
        <v>0</v>
      </c>
      <c r="F30" s="804">
        <v>0</v>
      </c>
    </row>
    <row r="31" spans="1:6" ht="12" customHeight="1" x14ac:dyDescent="0.25">
      <c r="A31" s="829" t="s">
        <v>522</v>
      </c>
      <c r="B31" s="804">
        <v>0</v>
      </c>
      <c r="C31" s="804">
        <v>0</v>
      </c>
      <c r="D31" s="804">
        <v>0</v>
      </c>
      <c r="E31" s="804">
        <v>0</v>
      </c>
      <c r="F31" s="804">
        <v>0</v>
      </c>
    </row>
    <row r="32" spans="1:6" ht="12" customHeight="1" x14ac:dyDescent="0.25">
      <c r="A32" s="829" t="s">
        <v>523</v>
      </c>
      <c r="B32" s="804">
        <v>25</v>
      </c>
      <c r="C32" s="804">
        <v>27</v>
      </c>
      <c r="D32" s="804">
        <v>0</v>
      </c>
      <c r="E32" s="804">
        <v>0</v>
      </c>
      <c r="F32" s="804">
        <v>0</v>
      </c>
    </row>
    <row r="33" spans="1:6" ht="12" customHeight="1" x14ac:dyDescent="0.25">
      <c r="A33" s="829" t="s">
        <v>524</v>
      </c>
      <c r="B33" s="804">
        <v>0</v>
      </c>
      <c r="C33" s="804">
        <v>0</v>
      </c>
      <c r="D33" s="804">
        <v>0</v>
      </c>
      <c r="E33" s="804">
        <v>0</v>
      </c>
      <c r="F33" s="804">
        <v>1</v>
      </c>
    </row>
    <row r="34" spans="1:6" ht="12" customHeight="1" x14ac:dyDescent="0.25">
      <c r="A34" s="829" t="s">
        <v>525</v>
      </c>
      <c r="B34" s="804">
        <v>22886</v>
      </c>
      <c r="C34" s="804">
        <v>20353</v>
      </c>
      <c r="D34" s="804">
        <v>9304</v>
      </c>
      <c r="E34" s="804">
        <v>71843</v>
      </c>
      <c r="F34" s="804">
        <v>55722</v>
      </c>
    </row>
    <row r="35" spans="1:6" ht="12" customHeight="1" x14ac:dyDescent="0.25">
      <c r="A35" s="830" t="s">
        <v>385</v>
      </c>
      <c r="B35" s="804">
        <v>374226</v>
      </c>
      <c r="C35" s="804">
        <v>322982</v>
      </c>
      <c r="D35" s="804">
        <v>297680</v>
      </c>
      <c r="E35" s="804">
        <v>482345</v>
      </c>
      <c r="F35" s="804">
        <v>469875</v>
      </c>
    </row>
    <row r="36" spans="1:6" ht="12" customHeight="1" x14ac:dyDescent="0.25">
      <c r="A36" s="827"/>
      <c r="B36" s="803"/>
      <c r="C36" s="803"/>
      <c r="D36" s="803"/>
      <c r="E36" s="803"/>
      <c r="F36" s="803"/>
    </row>
    <row r="37" spans="1:6" ht="12" customHeight="1" x14ac:dyDescent="0.25">
      <c r="A37" s="827" t="s">
        <v>386</v>
      </c>
      <c r="B37" s="803"/>
      <c r="C37" s="803"/>
      <c r="D37" s="803"/>
      <c r="E37" s="803"/>
      <c r="F37" s="803"/>
    </row>
    <row r="38" spans="1:6" ht="12" customHeight="1" x14ac:dyDescent="0.25">
      <c r="A38" s="828" t="s">
        <v>526</v>
      </c>
      <c r="B38" s="804">
        <v>345398</v>
      </c>
      <c r="C38" s="804">
        <v>319825</v>
      </c>
      <c r="D38" s="804">
        <v>293686</v>
      </c>
      <c r="E38" s="804">
        <v>468722</v>
      </c>
      <c r="F38" s="804">
        <v>467195</v>
      </c>
    </row>
    <row r="39" spans="1:6" ht="12" customHeight="1" x14ac:dyDescent="0.25">
      <c r="A39" s="828" t="s">
        <v>36</v>
      </c>
      <c r="B39" s="804">
        <v>345398</v>
      </c>
      <c r="C39" s="804">
        <v>319825</v>
      </c>
      <c r="D39" s="804">
        <v>293686</v>
      </c>
      <c r="E39" s="804">
        <v>468722</v>
      </c>
      <c r="F39" s="804">
        <v>467195</v>
      </c>
    </row>
    <row r="40" spans="1:6" ht="12" customHeight="1" x14ac:dyDescent="0.25">
      <c r="A40" s="829" t="s">
        <v>528</v>
      </c>
      <c r="B40" s="804">
        <v>252713</v>
      </c>
      <c r="C40" s="804">
        <v>252713</v>
      </c>
      <c r="D40" s="804">
        <v>252713</v>
      </c>
      <c r="E40" s="804">
        <v>446412</v>
      </c>
      <c r="F40" s="804">
        <v>453631</v>
      </c>
    </row>
    <row r="41" spans="1:6" ht="12" customHeight="1" x14ac:dyDescent="0.25">
      <c r="A41" s="829" t="s">
        <v>529</v>
      </c>
      <c r="B41" s="804">
        <v>77849</v>
      </c>
      <c r="C41" s="804">
        <v>34851</v>
      </c>
      <c r="D41" s="804">
        <v>9383</v>
      </c>
      <c r="E41" s="804">
        <v>-3215</v>
      </c>
      <c r="F41" s="804">
        <v>-550</v>
      </c>
    </row>
    <row r="42" spans="1:6" ht="12" customHeight="1" x14ac:dyDescent="0.25">
      <c r="A42" s="829" t="s">
        <v>530</v>
      </c>
      <c r="B42" s="804">
        <v>-1940</v>
      </c>
      <c r="C42" s="804">
        <v>-1940</v>
      </c>
      <c r="D42" s="804">
        <v>-1940</v>
      </c>
      <c r="E42" s="804">
        <v>0</v>
      </c>
      <c r="F42" s="804">
        <v>9</v>
      </c>
    </row>
    <row r="43" spans="1:6" ht="12" customHeight="1" x14ac:dyDescent="0.25">
      <c r="A43" s="829" t="s">
        <v>531</v>
      </c>
      <c r="B43" s="804">
        <v>48955</v>
      </c>
      <c r="C43" s="804">
        <v>65396</v>
      </c>
      <c r="D43" s="804">
        <v>82295</v>
      </c>
      <c r="E43" s="804">
        <v>85073</v>
      </c>
      <c r="F43" s="804">
        <v>81998</v>
      </c>
    </row>
    <row r="44" spans="1:6" ht="12" customHeight="1" x14ac:dyDescent="0.25">
      <c r="A44" s="829" t="s">
        <v>532</v>
      </c>
      <c r="B44" s="804">
        <v>-50008</v>
      </c>
      <c r="C44" s="804">
        <v>-50008</v>
      </c>
      <c r="D44" s="804">
        <v>-50008</v>
      </c>
      <c r="E44" s="804">
        <v>-50008</v>
      </c>
      <c r="F44" s="804">
        <v>-50008</v>
      </c>
    </row>
    <row r="45" spans="1:6" ht="12" customHeight="1" x14ac:dyDescent="0.25">
      <c r="A45" s="829" t="s">
        <v>533</v>
      </c>
      <c r="B45" s="804">
        <v>-11863</v>
      </c>
      <c r="C45" s="804">
        <v>-2242</v>
      </c>
      <c r="D45" s="804">
        <v>-831</v>
      </c>
      <c r="E45" s="804">
        <v>-1135</v>
      </c>
      <c r="F45" s="804">
        <v>-9746</v>
      </c>
    </row>
    <row r="46" spans="1:6" ht="12" customHeight="1" x14ac:dyDescent="0.25">
      <c r="A46" s="829" t="s">
        <v>534</v>
      </c>
      <c r="B46" s="804">
        <v>0</v>
      </c>
      <c r="C46" s="804">
        <v>0</v>
      </c>
      <c r="D46" s="804">
        <v>0</v>
      </c>
      <c r="E46" s="804">
        <v>0</v>
      </c>
      <c r="F46" s="804">
        <v>0</v>
      </c>
    </row>
    <row r="47" spans="1:6" ht="12" customHeight="1" x14ac:dyDescent="0.25">
      <c r="A47" s="829" t="s">
        <v>535</v>
      </c>
      <c r="B47" s="804">
        <v>29690</v>
      </c>
      <c r="C47" s="804">
        <v>21053</v>
      </c>
      <c r="D47" s="804">
        <v>2073</v>
      </c>
      <c r="E47" s="804">
        <v>-8406</v>
      </c>
      <c r="F47" s="804">
        <v>-8139</v>
      </c>
    </row>
    <row r="48" spans="1:6" ht="12" customHeight="1" x14ac:dyDescent="0.25">
      <c r="A48" s="829" t="s">
        <v>536</v>
      </c>
      <c r="B48" s="804">
        <v>0</v>
      </c>
      <c r="C48" s="804">
        <v>0</v>
      </c>
      <c r="D48" s="804">
        <v>0</v>
      </c>
      <c r="E48" s="804">
        <v>0</v>
      </c>
      <c r="F48" s="804">
        <v>0</v>
      </c>
    </row>
    <row r="49" spans="1:6" ht="12" customHeight="1" x14ac:dyDescent="0.25">
      <c r="A49" s="828" t="s">
        <v>37</v>
      </c>
      <c r="B49" s="804">
        <v>0</v>
      </c>
      <c r="C49" s="804">
        <v>0</v>
      </c>
      <c r="D49" s="804">
        <v>0</v>
      </c>
      <c r="E49" s="804">
        <v>0</v>
      </c>
      <c r="F49" s="804">
        <v>0</v>
      </c>
    </row>
    <row r="50" spans="1:6" ht="12" customHeight="1" x14ac:dyDescent="0.25">
      <c r="A50" s="828" t="s">
        <v>38</v>
      </c>
      <c r="B50" s="804">
        <v>0</v>
      </c>
      <c r="C50" s="804">
        <v>0</v>
      </c>
      <c r="D50" s="804">
        <v>0</v>
      </c>
      <c r="E50" s="804">
        <v>0</v>
      </c>
      <c r="F50" s="804">
        <v>0</v>
      </c>
    </row>
    <row r="51" spans="1:6" ht="12" customHeight="1" x14ac:dyDescent="0.25">
      <c r="A51" s="828" t="s">
        <v>538</v>
      </c>
      <c r="B51" s="804">
        <v>0</v>
      </c>
      <c r="C51" s="804">
        <v>0</v>
      </c>
      <c r="D51" s="804">
        <v>0</v>
      </c>
      <c r="E51" s="804">
        <v>0</v>
      </c>
      <c r="F51" s="804">
        <v>0</v>
      </c>
    </row>
    <row r="52" spans="1:6" ht="12" customHeight="1" x14ac:dyDescent="0.25">
      <c r="A52" s="829" t="s">
        <v>539</v>
      </c>
      <c r="B52" s="804">
        <v>0</v>
      </c>
      <c r="C52" s="804">
        <v>0</v>
      </c>
      <c r="D52" s="804">
        <v>0</v>
      </c>
      <c r="E52" s="804">
        <v>0</v>
      </c>
      <c r="F52" s="804">
        <v>0</v>
      </c>
    </row>
    <row r="53" spans="1:6" ht="12" customHeight="1" x14ac:dyDescent="0.25">
      <c r="A53" s="829" t="s">
        <v>540</v>
      </c>
      <c r="B53" s="804">
        <v>0</v>
      </c>
      <c r="C53" s="804">
        <v>0</v>
      </c>
      <c r="D53" s="804">
        <v>0</v>
      </c>
      <c r="E53" s="804">
        <v>0</v>
      </c>
      <c r="F53" s="804">
        <v>0</v>
      </c>
    </row>
    <row r="54" spans="1:6" ht="12" customHeight="1" x14ac:dyDescent="0.25">
      <c r="A54" s="829" t="s">
        <v>541</v>
      </c>
      <c r="B54" s="804">
        <v>0</v>
      </c>
      <c r="C54" s="804">
        <v>0</v>
      </c>
      <c r="D54" s="804">
        <v>0</v>
      </c>
      <c r="E54" s="804">
        <v>0</v>
      </c>
      <c r="F54" s="804">
        <v>0</v>
      </c>
    </row>
    <row r="55" spans="1:6" ht="12" customHeight="1" x14ac:dyDescent="0.25">
      <c r="A55" s="828" t="s">
        <v>542</v>
      </c>
      <c r="B55" s="804">
        <v>28828</v>
      </c>
      <c r="C55" s="804">
        <v>3157</v>
      </c>
      <c r="D55" s="804">
        <v>3994</v>
      </c>
      <c r="E55" s="804">
        <v>13622</v>
      </c>
      <c r="F55" s="804">
        <v>2679</v>
      </c>
    </row>
    <row r="56" spans="1:6" ht="12" customHeight="1" x14ac:dyDescent="0.25">
      <c r="A56" s="829" t="s">
        <v>543</v>
      </c>
      <c r="B56" s="804">
        <v>0</v>
      </c>
      <c r="C56" s="804">
        <v>0</v>
      </c>
      <c r="D56" s="804">
        <v>0</v>
      </c>
      <c r="E56" s="804">
        <v>0</v>
      </c>
      <c r="F56" s="804">
        <v>0</v>
      </c>
    </row>
    <row r="57" spans="1:6" ht="12" customHeight="1" x14ac:dyDescent="0.25">
      <c r="A57" s="829" t="s">
        <v>544</v>
      </c>
      <c r="B57" s="804">
        <v>0</v>
      </c>
      <c r="C57" s="804">
        <v>0</v>
      </c>
      <c r="D57" s="804">
        <v>0</v>
      </c>
      <c r="E57" s="804">
        <v>0</v>
      </c>
      <c r="F57" s="804">
        <v>0</v>
      </c>
    </row>
    <row r="58" spans="1:6" ht="12" customHeight="1" x14ac:dyDescent="0.25">
      <c r="A58" s="829" t="s">
        <v>545</v>
      </c>
      <c r="B58" s="804">
        <v>23437</v>
      </c>
      <c r="C58" s="804">
        <v>2825</v>
      </c>
      <c r="D58" s="804">
        <v>2611</v>
      </c>
      <c r="E58" s="804">
        <v>13483</v>
      </c>
      <c r="F58" s="804">
        <v>1043</v>
      </c>
    </row>
    <row r="59" spans="1:6" ht="12" customHeight="1" x14ac:dyDescent="0.25">
      <c r="A59" s="829" t="s">
        <v>546</v>
      </c>
      <c r="B59" s="804">
        <v>0</v>
      </c>
      <c r="C59" s="804">
        <v>0</v>
      </c>
      <c r="D59" s="804">
        <v>0</v>
      </c>
      <c r="E59" s="804">
        <v>0</v>
      </c>
      <c r="F59" s="804">
        <v>0</v>
      </c>
    </row>
    <row r="60" spans="1:6" ht="12" customHeight="1" x14ac:dyDescent="0.25">
      <c r="A60" s="829" t="s">
        <v>547</v>
      </c>
      <c r="B60" s="804">
        <v>5392</v>
      </c>
      <c r="C60" s="804">
        <v>332</v>
      </c>
      <c r="D60" s="804">
        <v>1383</v>
      </c>
      <c r="E60" s="804">
        <v>0</v>
      </c>
      <c r="F60" s="804">
        <v>1504</v>
      </c>
    </row>
    <row r="61" spans="1:6" ht="12" customHeight="1" x14ac:dyDescent="0.25">
      <c r="A61" s="829" t="s">
        <v>548</v>
      </c>
      <c r="B61" s="804">
        <v>0</v>
      </c>
      <c r="C61" s="804">
        <v>0</v>
      </c>
      <c r="D61" s="804">
        <v>0</v>
      </c>
      <c r="E61" s="804">
        <v>139</v>
      </c>
      <c r="F61" s="804">
        <v>132</v>
      </c>
    </row>
    <row r="62" spans="1:6" ht="12" customHeight="1" x14ac:dyDescent="0.25">
      <c r="A62" s="830" t="s">
        <v>387</v>
      </c>
      <c r="B62" s="804">
        <v>374226</v>
      </c>
      <c r="C62" s="804">
        <v>322982</v>
      </c>
      <c r="D62" s="804">
        <v>297680</v>
      </c>
      <c r="E62" s="804">
        <v>482345</v>
      </c>
      <c r="F62" s="804">
        <v>469875</v>
      </c>
    </row>
    <row r="63" spans="1:6" ht="12" customHeight="1" x14ac:dyDescent="0.25">
      <c r="A63" s="827"/>
      <c r="B63" s="803"/>
      <c r="C63" s="803"/>
      <c r="D63" s="803"/>
      <c r="E63" s="803"/>
      <c r="F63" s="803"/>
    </row>
    <row r="64" spans="1:6" ht="12" customHeight="1" x14ac:dyDescent="0.25">
      <c r="A64" s="827" t="s">
        <v>388</v>
      </c>
      <c r="B64" s="803"/>
      <c r="C64" s="803"/>
      <c r="D64" s="803"/>
      <c r="E64" s="803"/>
      <c r="F64" s="803"/>
    </row>
    <row r="65" spans="1:6" ht="12" customHeight="1" x14ac:dyDescent="0.25">
      <c r="A65" s="829" t="s">
        <v>549</v>
      </c>
      <c r="B65" s="804">
        <v>142900</v>
      </c>
      <c r="C65" s="804">
        <v>37100</v>
      </c>
      <c r="D65" s="804">
        <v>125151</v>
      </c>
      <c r="E65" s="804">
        <v>106744</v>
      </c>
      <c r="F65" s="804">
        <v>157606</v>
      </c>
    </row>
    <row r="66" spans="1:6" ht="12" customHeight="1" x14ac:dyDescent="0.25">
      <c r="A66" s="829" t="s">
        <v>550</v>
      </c>
      <c r="B66" s="804">
        <v>63570</v>
      </c>
      <c r="C66" s="804">
        <v>1615</v>
      </c>
      <c r="D66" s="804">
        <v>0</v>
      </c>
      <c r="E66" s="804">
        <v>6375</v>
      </c>
      <c r="F66" s="804">
        <v>14238</v>
      </c>
    </row>
    <row r="67" spans="1:6" ht="12" customHeight="1" x14ac:dyDescent="0.25">
      <c r="A67" s="829" t="s">
        <v>551</v>
      </c>
      <c r="B67" s="804">
        <v>79329</v>
      </c>
      <c r="C67" s="804">
        <v>35485</v>
      </c>
      <c r="D67" s="804">
        <v>125151</v>
      </c>
      <c r="E67" s="804">
        <v>100369</v>
      </c>
      <c r="F67" s="804">
        <v>143368</v>
      </c>
    </row>
    <row r="68" spans="1:6" ht="12" customHeight="1" x14ac:dyDescent="0.25">
      <c r="A68" s="829" t="s">
        <v>389</v>
      </c>
      <c r="B68" s="804">
        <v>217936</v>
      </c>
      <c r="C68" s="804">
        <v>195471</v>
      </c>
      <c r="D68" s="804">
        <v>182242</v>
      </c>
      <c r="E68" s="804">
        <v>173586</v>
      </c>
      <c r="F68" s="804">
        <v>167780</v>
      </c>
    </row>
    <row r="69" spans="1:6" ht="12" customHeight="1" x14ac:dyDescent="0.25">
      <c r="A69" s="829" t="s">
        <v>552</v>
      </c>
      <c r="B69" s="804">
        <v>0</v>
      </c>
      <c r="C69" s="804">
        <v>0</v>
      </c>
      <c r="D69" s="804">
        <v>0</v>
      </c>
      <c r="E69" s="804">
        <v>0</v>
      </c>
      <c r="F69" s="804">
        <v>0</v>
      </c>
    </row>
    <row r="70" spans="1:6" ht="12" customHeight="1" x14ac:dyDescent="0.25">
      <c r="A70" s="829" t="s">
        <v>553</v>
      </c>
      <c r="B70" s="804">
        <v>0</v>
      </c>
      <c r="C70" s="804">
        <v>0</v>
      </c>
      <c r="D70" s="804">
        <v>0</v>
      </c>
      <c r="E70" s="804">
        <v>0</v>
      </c>
      <c r="F70" s="804">
        <v>0</v>
      </c>
    </row>
    <row r="71" spans="1:6" ht="12" customHeight="1" x14ac:dyDescent="0.25">
      <c r="A71" s="829" t="s">
        <v>554</v>
      </c>
      <c r="B71" s="804">
        <v>0</v>
      </c>
      <c r="C71" s="804">
        <v>0</v>
      </c>
      <c r="D71" s="804">
        <v>0</v>
      </c>
      <c r="E71" s="804">
        <v>0</v>
      </c>
      <c r="F71" s="804">
        <v>0</v>
      </c>
    </row>
    <row r="72" spans="1:6" ht="12" customHeight="1" x14ac:dyDescent="0.25">
      <c r="A72" s="829" t="s">
        <v>555</v>
      </c>
      <c r="B72" s="804">
        <v>132287</v>
      </c>
      <c r="C72" s="804">
        <v>132287</v>
      </c>
      <c r="D72" s="804">
        <v>132287</v>
      </c>
      <c r="E72" s="804">
        <v>119662</v>
      </c>
      <c r="F72" s="804">
        <v>119662</v>
      </c>
    </row>
    <row r="73" spans="1:6" ht="12" customHeight="1" x14ac:dyDescent="0.25">
      <c r="A73" s="829" t="s">
        <v>556</v>
      </c>
      <c r="B73" s="804">
        <v>84913</v>
      </c>
      <c r="C73" s="804">
        <v>63071</v>
      </c>
      <c r="D73" s="804">
        <v>49955</v>
      </c>
      <c r="E73" s="804">
        <v>53925</v>
      </c>
      <c r="F73" s="804">
        <v>48119</v>
      </c>
    </row>
    <row r="74" spans="1:6" ht="12" customHeight="1" x14ac:dyDescent="0.25">
      <c r="A74" s="829" t="s">
        <v>521</v>
      </c>
      <c r="B74" s="804">
        <v>736</v>
      </c>
      <c r="C74" s="804">
        <v>114</v>
      </c>
      <c r="D74" s="804">
        <v>0</v>
      </c>
      <c r="E74" s="804">
        <v>0</v>
      </c>
      <c r="F74" s="804">
        <v>0</v>
      </c>
    </row>
    <row r="75" spans="1:6" ht="12" customHeight="1" x14ac:dyDescent="0.25">
      <c r="A75" s="831" t="s">
        <v>390</v>
      </c>
      <c r="B75" s="805">
        <v>360835</v>
      </c>
      <c r="C75" s="805">
        <v>232571</v>
      </c>
      <c r="D75" s="805">
        <v>307393</v>
      </c>
      <c r="E75" s="805">
        <v>280331</v>
      </c>
      <c r="F75" s="805">
        <v>325387</v>
      </c>
    </row>
    <row r="76" spans="1:6" ht="12" customHeight="1" x14ac:dyDescent="0.25">
      <c r="B76" s="803"/>
      <c r="C76" s="803"/>
      <c r="D76" s="803"/>
      <c r="E76" s="803"/>
      <c r="F76" s="803"/>
    </row>
    <row r="77" spans="1:6" ht="12" customHeight="1" x14ac:dyDescent="0.25">
      <c r="B77" s="803"/>
      <c r="C77" s="803"/>
      <c r="D77" s="803"/>
      <c r="E77" s="803"/>
      <c r="F77" s="803"/>
    </row>
    <row r="78" spans="1:6" ht="12" customHeight="1" x14ac:dyDescent="0.25">
      <c r="B78" s="803"/>
      <c r="C78" s="803"/>
      <c r="D78" s="803"/>
      <c r="E78" s="803"/>
      <c r="F78" s="803"/>
    </row>
    <row r="79" spans="1:6" ht="12" customHeight="1" x14ac:dyDescent="0.25">
      <c r="B79" s="803"/>
      <c r="C79" s="803"/>
      <c r="D79" s="803"/>
      <c r="E79" s="803"/>
      <c r="F79" s="803"/>
    </row>
    <row r="80" spans="1:6" ht="12" customHeight="1" x14ac:dyDescent="0.25">
      <c r="B80" s="803"/>
      <c r="C80" s="803"/>
      <c r="D80" s="803"/>
      <c r="E80" s="803"/>
      <c r="F80" s="803"/>
    </row>
    <row r="81" spans="2:6" ht="12" customHeight="1" x14ac:dyDescent="0.25">
      <c r="B81" s="803"/>
      <c r="C81" s="803"/>
      <c r="D81" s="803"/>
      <c r="E81" s="803"/>
      <c r="F81" s="803"/>
    </row>
    <row r="82" spans="2:6" ht="12" customHeight="1" x14ac:dyDescent="0.25">
      <c r="B82" s="803"/>
      <c r="C82" s="803"/>
      <c r="D82" s="803"/>
      <c r="E82" s="803"/>
      <c r="F82" s="803"/>
    </row>
    <row r="83" spans="2:6" ht="12" customHeight="1" x14ac:dyDescent="0.25">
      <c r="B83" s="803"/>
      <c r="C83" s="803"/>
      <c r="D83" s="803"/>
      <c r="E83" s="803"/>
      <c r="F83" s="803"/>
    </row>
    <row r="84" spans="2:6" ht="12" customHeight="1" x14ac:dyDescent="0.25">
      <c r="B84" s="803"/>
      <c r="C84" s="803"/>
      <c r="D84" s="803"/>
      <c r="E84" s="803"/>
      <c r="F84" s="803"/>
    </row>
    <row r="85" spans="2:6" ht="12" customHeight="1" x14ac:dyDescent="0.25">
      <c r="B85" s="803"/>
      <c r="C85" s="803"/>
      <c r="D85" s="803"/>
      <c r="E85" s="803"/>
      <c r="F85" s="803"/>
    </row>
    <row r="86" spans="2:6" ht="12" customHeight="1" x14ac:dyDescent="0.25">
      <c r="B86" s="803"/>
      <c r="C86" s="803"/>
      <c r="D86" s="803"/>
      <c r="E86" s="803"/>
      <c r="F86" s="803"/>
    </row>
    <row r="87" spans="2:6" ht="12" customHeight="1" x14ac:dyDescent="0.25">
      <c r="B87" s="803"/>
      <c r="C87" s="803"/>
      <c r="D87" s="803"/>
      <c r="E87" s="803"/>
      <c r="F87" s="803"/>
    </row>
    <row r="88" spans="2:6" ht="12" customHeight="1" x14ac:dyDescent="0.25">
      <c r="B88" s="803"/>
      <c r="C88" s="803"/>
      <c r="D88" s="803"/>
      <c r="E88" s="803"/>
      <c r="F88" s="803"/>
    </row>
    <row r="89" spans="2:6" ht="12" customHeight="1" x14ac:dyDescent="0.25">
      <c r="B89" s="803"/>
      <c r="C89" s="803"/>
      <c r="D89" s="803"/>
      <c r="E89" s="803"/>
      <c r="F89" s="803"/>
    </row>
    <row r="90" spans="2:6" ht="12" customHeight="1" x14ac:dyDescent="0.25">
      <c r="B90" s="803"/>
      <c r="C90" s="803"/>
      <c r="D90" s="803"/>
      <c r="E90" s="803"/>
      <c r="F90" s="803"/>
    </row>
    <row r="91" spans="2:6" ht="12" customHeight="1" x14ac:dyDescent="0.25">
      <c r="B91" s="803"/>
      <c r="C91" s="803"/>
      <c r="D91" s="803"/>
      <c r="E91" s="803"/>
      <c r="F91" s="803"/>
    </row>
    <row r="92" spans="2:6" x14ac:dyDescent="0.25">
      <c r="B92" s="803"/>
      <c r="C92" s="803"/>
      <c r="D92" s="803"/>
      <c r="E92" s="803"/>
      <c r="F92" s="803"/>
    </row>
    <row r="93" spans="2:6" x14ac:dyDescent="0.25">
      <c r="B93" s="803"/>
      <c r="C93" s="803"/>
      <c r="D93" s="803"/>
      <c r="E93" s="803"/>
      <c r="F93" s="803"/>
    </row>
    <row r="94" spans="2:6" x14ac:dyDescent="0.25">
      <c r="B94" s="803"/>
      <c r="C94" s="803"/>
      <c r="D94" s="803"/>
      <c r="E94" s="803"/>
      <c r="F94" s="803"/>
    </row>
    <row r="95" spans="2:6" x14ac:dyDescent="0.25">
      <c r="B95" s="803"/>
      <c r="C95" s="803"/>
      <c r="D95" s="803"/>
      <c r="E95" s="803"/>
      <c r="F95" s="803"/>
    </row>
    <row r="96" spans="2:6" x14ac:dyDescent="0.25">
      <c r="B96" s="803"/>
      <c r="C96" s="803"/>
      <c r="D96" s="803"/>
      <c r="E96" s="803"/>
      <c r="F96" s="803"/>
    </row>
    <row r="97" spans="2:6" x14ac:dyDescent="0.25">
      <c r="B97" s="803"/>
      <c r="C97" s="803"/>
      <c r="D97" s="803"/>
      <c r="E97" s="803"/>
      <c r="F97" s="803"/>
    </row>
    <row r="98" spans="2:6" x14ac:dyDescent="0.25">
      <c r="B98" s="803"/>
      <c r="C98" s="803"/>
      <c r="D98" s="803"/>
      <c r="E98" s="803"/>
      <c r="F98" s="803"/>
    </row>
    <row r="99" spans="2:6" x14ac:dyDescent="0.25">
      <c r="B99" s="803"/>
      <c r="C99" s="803"/>
      <c r="D99" s="803"/>
      <c r="E99" s="803"/>
      <c r="F99" s="803"/>
    </row>
    <row r="100" spans="2:6" x14ac:dyDescent="0.25">
      <c r="B100" s="803"/>
      <c r="C100" s="803"/>
      <c r="D100" s="803"/>
      <c r="E100" s="803"/>
      <c r="F100" s="803"/>
    </row>
    <row r="101" spans="2:6" x14ac:dyDescent="0.25">
      <c r="B101" s="803"/>
      <c r="C101" s="803"/>
      <c r="D101" s="803"/>
      <c r="E101" s="803"/>
      <c r="F101" s="803"/>
    </row>
    <row r="102" spans="2:6" x14ac:dyDescent="0.25">
      <c r="B102" s="803"/>
      <c r="C102" s="803"/>
      <c r="D102" s="803"/>
      <c r="E102" s="803"/>
      <c r="F102" s="803"/>
    </row>
    <row r="103" spans="2:6" x14ac:dyDescent="0.25">
      <c r="B103" s="803"/>
      <c r="C103" s="803"/>
      <c r="D103" s="803"/>
      <c r="E103" s="803"/>
      <c r="F103" s="803"/>
    </row>
    <row r="104" spans="2:6" x14ac:dyDescent="0.25">
      <c r="B104" s="803"/>
      <c r="C104" s="803"/>
      <c r="D104" s="803"/>
      <c r="E104" s="803"/>
      <c r="F104" s="803"/>
    </row>
    <row r="105" spans="2:6" x14ac:dyDescent="0.25">
      <c r="B105" s="803"/>
      <c r="C105" s="803"/>
      <c r="D105" s="803"/>
      <c r="E105" s="803"/>
      <c r="F105" s="803"/>
    </row>
    <row r="106" spans="2:6" x14ac:dyDescent="0.25">
      <c r="B106" s="803"/>
      <c r="C106" s="803"/>
      <c r="D106" s="803"/>
      <c r="E106" s="803"/>
      <c r="F106" s="803"/>
    </row>
    <row r="107" spans="2:6" x14ac:dyDescent="0.25">
      <c r="B107" s="803"/>
      <c r="C107" s="803"/>
      <c r="D107" s="803"/>
      <c r="E107" s="803"/>
      <c r="F107" s="803"/>
    </row>
    <row r="108" spans="2:6" x14ac:dyDescent="0.25">
      <c r="B108" s="803"/>
      <c r="C108" s="803"/>
      <c r="D108" s="803"/>
      <c r="E108" s="803"/>
      <c r="F108" s="803"/>
    </row>
    <row r="109" spans="2:6" x14ac:dyDescent="0.25">
      <c r="B109" s="803"/>
      <c r="C109" s="803"/>
      <c r="D109" s="803"/>
      <c r="E109" s="803"/>
      <c r="F109" s="803"/>
    </row>
    <row r="110" spans="2:6" x14ac:dyDescent="0.25">
      <c r="B110" s="803"/>
      <c r="C110" s="803"/>
      <c r="D110" s="803"/>
      <c r="E110" s="803"/>
      <c r="F110" s="80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I110"/>
  <sheetViews>
    <sheetView showGridLines="0" zoomScaleNormal="100" zoomScaleSheetLayoutView="115" workbookViewId="0"/>
  </sheetViews>
  <sheetFormatPr baseColWidth="10" defaultColWidth="13.5" defaultRowHeight="13.5" x14ac:dyDescent="0.25"/>
  <cols>
    <col min="1" max="1" width="56.5" style="832" customWidth="1"/>
    <col min="2" max="7" width="11.1640625" style="236" customWidth="1"/>
    <col min="8" max="10" width="8.1640625" style="236" customWidth="1"/>
    <col min="11" max="16384" width="13.5" style="236"/>
  </cols>
  <sheetData>
    <row r="1" spans="1:9" ht="36" customHeight="1" x14ac:dyDescent="0.25"/>
    <row r="2" spans="1:9" s="643" customFormat="1" ht="28.15" customHeight="1" x14ac:dyDescent="0.2">
      <c r="A2" s="974" t="s">
        <v>436</v>
      </c>
      <c r="B2" s="974"/>
      <c r="C2" s="974"/>
      <c r="D2" s="629"/>
      <c r="E2" s="36"/>
      <c r="F2" s="36" t="s">
        <v>437</v>
      </c>
      <c r="G2" s="747"/>
      <c r="H2" s="748"/>
      <c r="I2" s="748"/>
    </row>
    <row r="3" spans="1:9" ht="13.9" customHeight="1" x14ac:dyDescent="0.25">
      <c r="A3" s="833" t="s">
        <v>192</v>
      </c>
      <c r="B3" s="644"/>
      <c r="C3" s="644"/>
      <c r="D3" s="644"/>
      <c r="E3" s="644"/>
      <c r="F3" s="644"/>
    </row>
    <row r="4" spans="1:9" ht="13.9" customHeight="1" x14ac:dyDescent="0.25">
      <c r="A4" s="834"/>
      <c r="B4" s="237"/>
      <c r="C4" s="237"/>
      <c r="D4" s="237"/>
      <c r="E4" s="238"/>
      <c r="F4" s="238"/>
      <c r="G4" s="734"/>
    </row>
    <row r="5" spans="1:9" ht="30" customHeight="1" x14ac:dyDescent="0.25">
      <c r="A5" s="835"/>
      <c r="B5" s="48">
        <v>2014</v>
      </c>
      <c r="C5" s="48">
        <v>2015</v>
      </c>
      <c r="D5" s="48">
        <v>2016</v>
      </c>
      <c r="E5" s="44">
        <v>2017</v>
      </c>
      <c r="F5" s="44">
        <v>2018</v>
      </c>
      <c r="G5" s="734"/>
    </row>
    <row r="6" spans="1:9" ht="12" customHeight="1" x14ac:dyDescent="0.25">
      <c r="A6" s="239"/>
      <c r="B6" s="799"/>
      <c r="C6" s="799"/>
      <c r="D6" s="799"/>
      <c r="E6" s="800"/>
      <c r="F6" s="800"/>
    </row>
    <row r="7" spans="1:9" ht="12" customHeight="1" x14ac:dyDescent="0.25">
      <c r="A7" s="240" t="s">
        <v>392</v>
      </c>
      <c r="B7" s="241">
        <v>0</v>
      </c>
      <c r="C7" s="241">
        <v>1</v>
      </c>
      <c r="D7" s="241">
        <v>2</v>
      </c>
      <c r="E7" s="241">
        <v>0</v>
      </c>
      <c r="F7" s="241">
        <v>0</v>
      </c>
    </row>
    <row r="8" spans="1:9" ht="12" customHeight="1" x14ac:dyDescent="0.25">
      <c r="A8" s="242" t="s">
        <v>393</v>
      </c>
      <c r="B8" s="243">
        <v>17</v>
      </c>
      <c r="C8" s="243">
        <v>9</v>
      </c>
      <c r="D8" s="243">
        <v>2</v>
      </c>
      <c r="E8" s="243">
        <v>6</v>
      </c>
      <c r="F8" s="243">
        <v>4</v>
      </c>
    </row>
    <row r="9" spans="1:9" ht="12" customHeight="1" x14ac:dyDescent="0.25">
      <c r="A9" s="242" t="s">
        <v>394</v>
      </c>
      <c r="B9" s="243">
        <v>0</v>
      </c>
      <c r="C9" s="243">
        <v>0</v>
      </c>
      <c r="D9" s="243">
        <v>0</v>
      </c>
      <c r="E9" s="243">
        <v>0</v>
      </c>
      <c r="F9" s="243">
        <v>0</v>
      </c>
    </row>
    <row r="10" spans="1:9" ht="12" customHeight="1" x14ac:dyDescent="0.25">
      <c r="A10" s="242" t="s">
        <v>395</v>
      </c>
      <c r="B10" s="243">
        <v>-3927</v>
      </c>
      <c r="C10" s="243">
        <v>-3647</v>
      </c>
      <c r="D10" s="243">
        <v>-2685</v>
      </c>
      <c r="E10" s="243">
        <v>-7285</v>
      </c>
      <c r="F10" s="243">
        <v>-9064</v>
      </c>
    </row>
    <row r="11" spans="1:9" ht="12" customHeight="1" x14ac:dyDescent="0.25">
      <c r="A11" s="242" t="s">
        <v>396</v>
      </c>
      <c r="B11" s="243">
        <v>-3555</v>
      </c>
      <c r="C11" s="243">
        <v>-3290</v>
      </c>
      <c r="D11" s="243">
        <v>-2430</v>
      </c>
      <c r="E11" s="243">
        <v>-5741</v>
      </c>
      <c r="F11" s="243">
        <v>-7740</v>
      </c>
    </row>
    <row r="12" spans="1:9" ht="12" customHeight="1" x14ac:dyDescent="0.25">
      <c r="A12" s="242" t="s">
        <v>397</v>
      </c>
      <c r="B12" s="243">
        <v>-239</v>
      </c>
      <c r="C12" s="243">
        <v>-227</v>
      </c>
      <c r="D12" s="243">
        <v>-173</v>
      </c>
      <c r="E12" s="243">
        <v>-245</v>
      </c>
      <c r="F12" s="243">
        <v>-285</v>
      </c>
    </row>
    <row r="13" spans="1:9" ht="12" customHeight="1" x14ac:dyDescent="0.25">
      <c r="A13" s="242" t="s">
        <v>398</v>
      </c>
      <c r="B13" s="243">
        <v>-133</v>
      </c>
      <c r="C13" s="243">
        <v>-129</v>
      </c>
      <c r="D13" s="243">
        <v>-81</v>
      </c>
      <c r="E13" s="243">
        <v>-1299</v>
      </c>
      <c r="F13" s="243">
        <v>-1039</v>
      </c>
    </row>
    <row r="14" spans="1:9" ht="12" customHeight="1" x14ac:dyDescent="0.25">
      <c r="A14" s="242" t="s">
        <v>399</v>
      </c>
      <c r="B14" s="243">
        <v>0</v>
      </c>
      <c r="C14" s="243">
        <v>0</v>
      </c>
      <c r="D14" s="243">
        <v>0</v>
      </c>
      <c r="E14" s="243">
        <v>0</v>
      </c>
      <c r="F14" s="243">
        <v>0</v>
      </c>
    </row>
    <row r="15" spans="1:9" ht="12" customHeight="1" x14ac:dyDescent="0.25">
      <c r="A15" s="242" t="s">
        <v>400</v>
      </c>
      <c r="B15" s="243">
        <v>0</v>
      </c>
      <c r="C15" s="243">
        <v>0</v>
      </c>
      <c r="D15" s="243">
        <v>0</v>
      </c>
      <c r="E15" s="243">
        <v>0</v>
      </c>
      <c r="F15" s="243">
        <v>0</v>
      </c>
    </row>
    <row r="16" spans="1:9" ht="12" customHeight="1" x14ac:dyDescent="0.25">
      <c r="A16" s="242" t="s">
        <v>401</v>
      </c>
      <c r="B16" s="243">
        <v>0</v>
      </c>
      <c r="C16" s="243">
        <v>0</v>
      </c>
      <c r="D16" s="243">
        <v>0</v>
      </c>
      <c r="E16" s="243">
        <v>0</v>
      </c>
      <c r="F16" s="243">
        <v>0</v>
      </c>
    </row>
    <row r="17" spans="1:6" ht="12" customHeight="1" x14ac:dyDescent="0.25">
      <c r="A17" s="244" t="s">
        <v>39</v>
      </c>
      <c r="B17" s="243">
        <v>-3911</v>
      </c>
      <c r="C17" s="243">
        <v>-3637</v>
      </c>
      <c r="D17" s="243">
        <v>-2682</v>
      </c>
      <c r="E17" s="243">
        <v>-7279</v>
      </c>
      <c r="F17" s="243">
        <v>-9059</v>
      </c>
    </row>
    <row r="18" spans="1:6" ht="12" customHeight="1" x14ac:dyDescent="0.25">
      <c r="A18" s="242" t="s">
        <v>402</v>
      </c>
      <c r="B18" s="243">
        <v>31</v>
      </c>
      <c r="C18" s="243">
        <v>170</v>
      </c>
      <c r="D18" s="243">
        <v>3</v>
      </c>
      <c r="E18" s="243">
        <v>67</v>
      </c>
      <c r="F18" s="243">
        <v>294</v>
      </c>
    </row>
    <row r="19" spans="1:6" ht="12" customHeight="1" x14ac:dyDescent="0.25">
      <c r="A19" s="242" t="s">
        <v>403</v>
      </c>
      <c r="B19" s="243">
        <v>-27</v>
      </c>
      <c r="C19" s="243">
        <v>-189</v>
      </c>
      <c r="D19" s="243">
        <v>-19</v>
      </c>
      <c r="E19" s="243">
        <v>-111</v>
      </c>
      <c r="F19" s="243">
        <v>-41</v>
      </c>
    </row>
    <row r="20" spans="1:6" ht="12" customHeight="1" x14ac:dyDescent="0.25">
      <c r="A20" s="242" t="s">
        <v>404</v>
      </c>
      <c r="B20" s="243">
        <v>43790</v>
      </c>
      <c r="C20" s="243">
        <v>171</v>
      </c>
      <c r="D20" s="243">
        <v>-8056</v>
      </c>
      <c r="E20" s="243">
        <v>-19754</v>
      </c>
      <c r="F20" s="243">
        <v>3292</v>
      </c>
    </row>
    <row r="21" spans="1:6" ht="12" customHeight="1" x14ac:dyDescent="0.25">
      <c r="A21" s="242" t="s">
        <v>405</v>
      </c>
      <c r="B21" s="243">
        <v>2123</v>
      </c>
      <c r="C21" s="243">
        <v>549</v>
      </c>
      <c r="D21" s="243">
        <v>-1941</v>
      </c>
      <c r="E21" s="243">
        <v>0</v>
      </c>
      <c r="F21" s="243">
        <v>59</v>
      </c>
    </row>
    <row r="22" spans="1:6" ht="12" customHeight="1" x14ac:dyDescent="0.25">
      <c r="A22" s="242" t="s">
        <v>406</v>
      </c>
      <c r="B22" s="243">
        <v>42402</v>
      </c>
      <c r="C22" s="243">
        <v>-1031</v>
      </c>
      <c r="D22" s="243">
        <v>-5783</v>
      </c>
      <c r="E22" s="243">
        <v>-19754</v>
      </c>
      <c r="F22" s="243">
        <v>3528</v>
      </c>
    </row>
    <row r="23" spans="1:6" ht="12" customHeight="1" x14ac:dyDescent="0.25">
      <c r="A23" s="242" t="s">
        <v>407</v>
      </c>
      <c r="B23" s="243">
        <v>-735</v>
      </c>
      <c r="C23" s="243">
        <v>654</v>
      </c>
      <c r="D23" s="243">
        <v>-333</v>
      </c>
      <c r="E23" s="243">
        <v>0</v>
      </c>
      <c r="F23" s="243">
        <v>-295</v>
      </c>
    </row>
    <row r="24" spans="1:6" ht="12" customHeight="1" x14ac:dyDescent="0.25">
      <c r="A24" s="242" t="s">
        <v>408</v>
      </c>
      <c r="B24" s="243">
        <v>0</v>
      </c>
      <c r="C24" s="243">
        <v>0</v>
      </c>
      <c r="D24" s="243">
        <v>0</v>
      </c>
      <c r="E24" s="243">
        <v>0</v>
      </c>
      <c r="F24" s="243">
        <v>0</v>
      </c>
    </row>
    <row r="25" spans="1:6" ht="12" customHeight="1" x14ac:dyDescent="0.25">
      <c r="A25" s="242" t="s">
        <v>409</v>
      </c>
      <c r="B25" s="243">
        <v>-404</v>
      </c>
      <c r="C25" s="243">
        <v>944</v>
      </c>
      <c r="D25" s="243">
        <v>-21</v>
      </c>
      <c r="E25" s="243">
        <v>-714</v>
      </c>
      <c r="F25" s="243">
        <v>-34</v>
      </c>
    </row>
    <row r="26" spans="1:6" ht="12" customHeight="1" x14ac:dyDescent="0.25">
      <c r="A26" s="242" t="s">
        <v>410</v>
      </c>
      <c r="B26" s="243">
        <v>-9482</v>
      </c>
      <c r="C26" s="243">
        <v>23808</v>
      </c>
      <c r="D26" s="243">
        <v>12879</v>
      </c>
      <c r="E26" s="243">
        <v>19386</v>
      </c>
      <c r="F26" s="243">
        <v>-2590</v>
      </c>
    </row>
    <row r="27" spans="1:6" ht="12" customHeight="1" x14ac:dyDescent="0.25">
      <c r="A27" s="242" t="s">
        <v>411</v>
      </c>
      <c r="B27" s="243">
        <v>-5509</v>
      </c>
      <c r="C27" s="243">
        <v>0</v>
      </c>
      <c r="D27" s="243">
        <v>0</v>
      </c>
      <c r="E27" s="243">
        <v>0</v>
      </c>
      <c r="F27" s="243">
        <v>0</v>
      </c>
    </row>
    <row r="28" spans="1:6" ht="12" customHeight="1" x14ac:dyDescent="0.25">
      <c r="A28" s="242" t="s">
        <v>412</v>
      </c>
      <c r="B28" s="243">
        <v>-1795</v>
      </c>
      <c r="C28" s="243">
        <v>186</v>
      </c>
      <c r="D28" s="243">
        <v>1745</v>
      </c>
      <c r="E28" s="243">
        <v>0</v>
      </c>
      <c r="F28" s="243">
        <v>0</v>
      </c>
    </row>
    <row r="29" spans="1:6" ht="12" customHeight="1" x14ac:dyDescent="0.25">
      <c r="A29" s="242" t="s">
        <v>413</v>
      </c>
      <c r="B29" s="243">
        <v>8865</v>
      </c>
      <c r="C29" s="243">
        <v>27549</v>
      </c>
      <c r="D29" s="243">
        <v>14148</v>
      </c>
      <c r="E29" s="243">
        <v>7280</v>
      </c>
      <c r="F29" s="243">
        <v>7412</v>
      </c>
    </row>
    <row r="30" spans="1:6" ht="12" customHeight="1" x14ac:dyDescent="0.25">
      <c r="A30" s="242" t="s">
        <v>414</v>
      </c>
      <c r="B30" s="243">
        <v>-10614</v>
      </c>
      <c r="C30" s="243">
        <v>-3942</v>
      </c>
      <c r="D30" s="243">
        <v>-3022</v>
      </c>
      <c r="E30" s="243">
        <v>12105</v>
      </c>
      <c r="F30" s="243">
        <v>-10016</v>
      </c>
    </row>
    <row r="31" spans="1:6" ht="12" customHeight="1" x14ac:dyDescent="0.25">
      <c r="A31" s="242" t="s">
        <v>415</v>
      </c>
      <c r="B31" s="243">
        <v>-429</v>
      </c>
      <c r="C31" s="243">
        <v>15</v>
      </c>
      <c r="D31" s="243">
        <v>9</v>
      </c>
      <c r="E31" s="243">
        <v>0</v>
      </c>
      <c r="F31" s="243">
        <v>15</v>
      </c>
    </row>
    <row r="32" spans="1:6" ht="12" customHeight="1" x14ac:dyDescent="0.25">
      <c r="A32" s="244" t="s">
        <v>40</v>
      </c>
      <c r="B32" s="243">
        <v>33908</v>
      </c>
      <c r="C32" s="243">
        <v>24905</v>
      </c>
      <c r="D32" s="243">
        <v>4785</v>
      </c>
      <c r="E32" s="243">
        <v>-1127</v>
      </c>
      <c r="F32" s="243">
        <v>921</v>
      </c>
    </row>
    <row r="33" spans="1:6" ht="12" customHeight="1" x14ac:dyDescent="0.25">
      <c r="A33" s="244" t="s">
        <v>41</v>
      </c>
      <c r="B33" s="243">
        <v>29997</v>
      </c>
      <c r="C33" s="243">
        <v>21268</v>
      </c>
      <c r="D33" s="243">
        <v>2103</v>
      </c>
      <c r="E33" s="243">
        <v>-8406</v>
      </c>
      <c r="F33" s="243">
        <v>-8139</v>
      </c>
    </row>
    <row r="34" spans="1:6" ht="12" customHeight="1" x14ac:dyDescent="0.25">
      <c r="A34" s="242" t="s">
        <v>416</v>
      </c>
      <c r="B34" s="243">
        <v>-306</v>
      </c>
      <c r="C34" s="243">
        <v>-215</v>
      </c>
      <c r="D34" s="243">
        <v>-30</v>
      </c>
      <c r="E34" s="243">
        <v>0</v>
      </c>
      <c r="F34" s="243">
        <v>0</v>
      </c>
    </row>
    <row r="35" spans="1:6" ht="12" customHeight="1" x14ac:dyDescent="0.25">
      <c r="A35" s="245" t="s">
        <v>42</v>
      </c>
      <c r="B35" s="246">
        <v>29690</v>
      </c>
      <c r="C35" s="246">
        <v>21053</v>
      </c>
      <c r="D35" s="246">
        <v>2073</v>
      </c>
      <c r="E35" s="246">
        <v>-8406</v>
      </c>
      <c r="F35" s="246">
        <v>-8139</v>
      </c>
    </row>
    <row r="36" spans="1:6" ht="12" customHeight="1" x14ac:dyDescent="0.25">
      <c r="B36" s="801"/>
      <c r="C36" s="800"/>
      <c r="D36" s="800"/>
      <c r="E36" s="800"/>
      <c r="F36" s="800"/>
    </row>
    <row r="37" spans="1:6" ht="12" customHeight="1" x14ac:dyDescent="0.25">
      <c r="B37" s="800"/>
      <c r="C37" s="800"/>
      <c r="D37" s="800"/>
      <c r="E37" s="800"/>
      <c r="F37" s="800"/>
    </row>
    <row r="38" spans="1:6" ht="12" customHeight="1" x14ac:dyDescent="0.25">
      <c r="B38" s="800"/>
      <c r="C38" s="800"/>
      <c r="D38" s="800"/>
      <c r="E38" s="800"/>
      <c r="F38" s="800"/>
    </row>
    <row r="39" spans="1:6" ht="12" customHeight="1" x14ac:dyDescent="0.25">
      <c r="B39" s="800"/>
      <c r="C39" s="800"/>
      <c r="D39" s="800"/>
      <c r="E39" s="800"/>
      <c r="F39" s="800"/>
    </row>
    <row r="40" spans="1:6" ht="12" customHeight="1" x14ac:dyDescent="0.25">
      <c r="B40" s="800"/>
      <c r="C40" s="800"/>
      <c r="D40" s="800"/>
      <c r="E40" s="800"/>
      <c r="F40" s="800"/>
    </row>
    <row r="41" spans="1:6" ht="12" customHeight="1" x14ac:dyDescent="0.25">
      <c r="B41" s="800"/>
      <c r="C41" s="800"/>
      <c r="D41" s="800"/>
      <c r="E41" s="800"/>
      <c r="F41" s="800"/>
    </row>
    <row r="42" spans="1:6" ht="12" customHeight="1" x14ac:dyDescent="0.25">
      <c r="B42" s="800"/>
      <c r="C42" s="800"/>
      <c r="D42" s="800"/>
      <c r="E42" s="800"/>
      <c r="F42" s="800"/>
    </row>
    <row r="43" spans="1:6" ht="12" customHeight="1" x14ac:dyDescent="0.25">
      <c r="B43" s="800"/>
      <c r="C43" s="800"/>
      <c r="D43" s="800"/>
      <c r="E43" s="800"/>
      <c r="F43" s="800"/>
    </row>
    <row r="44" spans="1:6" ht="12" customHeight="1" x14ac:dyDescent="0.25">
      <c r="B44" s="800"/>
      <c r="C44" s="800"/>
      <c r="D44" s="800"/>
      <c r="E44" s="800"/>
      <c r="F44" s="800"/>
    </row>
    <row r="45" spans="1:6" ht="12" customHeight="1" x14ac:dyDescent="0.25">
      <c r="B45" s="800"/>
      <c r="C45" s="800"/>
      <c r="D45" s="800"/>
      <c r="E45" s="800"/>
      <c r="F45" s="800"/>
    </row>
    <row r="46" spans="1:6" ht="12" customHeight="1" x14ac:dyDescent="0.25">
      <c r="B46" s="800"/>
      <c r="C46" s="800"/>
      <c r="D46" s="800"/>
      <c r="E46" s="800"/>
      <c r="F46" s="800"/>
    </row>
    <row r="47" spans="1:6" ht="12" customHeight="1" x14ac:dyDescent="0.25">
      <c r="B47" s="800"/>
      <c r="C47" s="800"/>
      <c r="D47" s="800"/>
      <c r="E47" s="800"/>
      <c r="F47" s="800"/>
    </row>
    <row r="48" spans="1:6" ht="12" customHeight="1" x14ac:dyDescent="0.25">
      <c r="B48" s="800"/>
      <c r="C48" s="800"/>
      <c r="D48" s="800"/>
      <c r="E48" s="800"/>
      <c r="F48" s="800"/>
    </row>
    <row r="49" spans="2:6" ht="12" customHeight="1" x14ac:dyDescent="0.25">
      <c r="B49" s="800"/>
      <c r="C49" s="800"/>
      <c r="D49" s="800"/>
      <c r="E49" s="800"/>
      <c r="F49" s="800"/>
    </row>
    <row r="50" spans="2:6" ht="12" customHeight="1" x14ac:dyDescent="0.25">
      <c r="B50" s="800"/>
      <c r="C50" s="800"/>
      <c r="D50" s="800"/>
      <c r="E50" s="800"/>
      <c r="F50" s="800"/>
    </row>
    <row r="51" spans="2:6" ht="12" customHeight="1" x14ac:dyDescent="0.25">
      <c r="B51" s="800"/>
      <c r="C51" s="800"/>
      <c r="D51" s="800"/>
      <c r="E51" s="800"/>
      <c r="F51" s="800"/>
    </row>
    <row r="52" spans="2:6" ht="12" customHeight="1" x14ac:dyDescent="0.25">
      <c r="B52" s="800"/>
      <c r="C52" s="800"/>
      <c r="D52" s="800"/>
      <c r="E52" s="800"/>
      <c r="F52" s="800"/>
    </row>
    <row r="53" spans="2:6" ht="12" customHeight="1" x14ac:dyDescent="0.25">
      <c r="B53" s="800"/>
      <c r="C53" s="800"/>
      <c r="D53" s="800"/>
      <c r="E53" s="800"/>
      <c r="F53" s="800"/>
    </row>
    <row r="54" spans="2:6" ht="12" customHeight="1" x14ac:dyDescent="0.25">
      <c r="B54" s="800"/>
      <c r="C54" s="800"/>
      <c r="D54" s="800"/>
      <c r="E54" s="800"/>
      <c r="F54" s="800"/>
    </row>
    <row r="55" spans="2:6" ht="12" customHeight="1" x14ac:dyDescent="0.25">
      <c r="B55" s="800"/>
      <c r="C55" s="800"/>
      <c r="D55" s="800"/>
      <c r="E55" s="800"/>
      <c r="F55" s="800"/>
    </row>
    <row r="56" spans="2:6" ht="12" customHeight="1" x14ac:dyDescent="0.25">
      <c r="B56" s="800"/>
      <c r="C56" s="800"/>
      <c r="D56" s="800"/>
      <c r="E56" s="800"/>
      <c r="F56" s="800"/>
    </row>
    <row r="57" spans="2:6" ht="12" customHeight="1" x14ac:dyDescent="0.25">
      <c r="B57" s="800"/>
      <c r="C57" s="800"/>
      <c r="D57" s="800"/>
      <c r="E57" s="800"/>
      <c r="F57" s="800"/>
    </row>
    <row r="58" spans="2:6" ht="12" customHeight="1" x14ac:dyDescent="0.25">
      <c r="B58" s="800"/>
      <c r="C58" s="800"/>
      <c r="D58" s="800"/>
      <c r="E58" s="800"/>
      <c r="F58" s="800"/>
    </row>
    <row r="59" spans="2:6" ht="12" customHeight="1" x14ac:dyDescent="0.25">
      <c r="B59" s="800"/>
      <c r="C59" s="800"/>
      <c r="D59" s="800"/>
      <c r="E59" s="800"/>
      <c r="F59" s="800"/>
    </row>
    <row r="60" spans="2:6" ht="12" customHeight="1" x14ac:dyDescent="0.25">
      <c r="B60" s="800"/>
      <c r="C60" s="800"/>
      <c r="D60" s="800"/>
      <c r="E60" s="800"/>
      <c r="F60" s="800"/>
    </row>
    <row r="61" spans="2:6" ht="12" customHeight="1" x14ac:dyDescent="0.25">
      <c r="B61" s="800"/>
      <c r="C61" s="800"/>
      <c r="D61" s="800"/>
      <c r="E61" s="800"/>
      <c r="F61" s="800"/>
    </row>
    <row r="62" spans="2:6" ht="12" customHeight="1" x14ac:dyDescent="0.25">
      <c r="B62" s="800"/>
      <c r="C62" s="800"/>
      <c r="D62" s="800"/>
      <c r="E62" s="800"/>
      <c r="F62" s="800"/>
    </row>
    <row r="63" spans="2:6" ht="12" customHeight="1" x14ac:dyDescent="0.25">
      <c r="B63" s="800"/>
      <c r="C63" s="800"/>
      <c r="D63" s="800"/>
      <c r="E63" s="800"/>
      <c r="F63" s="800"/>
    </row>
    <row r="64" spans="2:6" ht="12" customHeight="1" x14ac:dyDescent="0.25">
      <c r="B64" s="800"/>
      <c r="C64" s="800"/>
      <c r="D64" s="800"/>
      <c r="E64" s="800"/>
      <c r="F64" s="800"/>
    </row>
    <row r="65" spans="2:6" ht="12" customHeight="1" x14ac:dyDescent="0.25">
      <c r="B65" s="800"/>
      <c r="C65" s="800"/>
      <c r="D65" s="800"/>
      <c r="E65" s="800"/>
      <c r="F65" s="800"/>
    </row>
    <row r="66" spans="2:6" ht="12" customHeight="1" x14ac:dyDescent="0.25">
      <c r="B66" s="800"/>
      <c r="C66" s="800"/>
      <c r="D66" s="800"/>
      <c r="E66" s="800"/>
      <c r="F66" s="800"/>
    </row>
    <row r="67" spans="2:6" ht="12" customHeight="1" x14ac:dyDescent="0.25">
      <c r="B67" s="800"/>
      <c r="C67" s="800"/>
      <c r="D67" s="800"/>
      <c r="E67" s="800"/>
      <c r="F67" s="800"/>
    </row>
    <row r="68" spans="2:6" ht="12" customHeight="1" x14ac:dyDescent="0.25">
      <c r="B68" s="800"/>
      <c r="C68" s="800"/>
      <c r="D68" s="800"/>
      <c r="E68" s="800"/>
      <c r="F68" s="800"/>
    </row>
    <row r="69" spans="2:6" ht="12" customHeight="1" x14ac:dyDescent="0.25">
      <c r="B69" s="800"/>
      <c r="C69" s="800"/>
      <c r="D69" s="800"/>
      <c r="E69" s="800"/>
      <c r="F69" s="800"/>
    </row>
    <row r="70" spans="2:6" ht="12" customHeight="1" x14ac:dyDescent="0.25">
      <c r="B70" s="800"/>
      <c r="C70" s="800"/>
      <c r="D70" s="800"/>
      <c r="E70" s="800"/>
      <c r="F70" s="800"/>
    </row>
    <row r="71" spans="2:6" ht="12" customHeight="1" x14ac:dyDescent="0.25">
      <c r="B71" s="800"/>
      <c r="C71" s="800"/>
      <c r="D71" s="800"/>
      <c r="E71" s="800"/>
      <c r="F71" s="800"/>
    </row>
    <row r="72" spans="2:6" ht="12" customHeight="1" x14ac:dyDescent="0.25">
      <c r="B72" s="800"/>
      <c r="C72" s="800"/>
      <c r="D72" s="800"/>
      <c r="E72" s="800"/>
      <c r="F72" s="800"/>
    </row>
    <row r="73" spans="2:6" ht="12" customHeight="1" x14ac:dyDescent="0.25">
      <c r="B73" s="800"/>
      <c r="C73" s="800"/>
      <c r="D73" s="800"/>
      <c r="E73" s="800"/>
      <c r="F73" s="800"/>
    </row>
    <row r="74" spans="2:6" ht="12" customHeight="1" x14ac:dyDescent="0.25">
      <c r="B74" s="800"/>
      <c r="C74" s="800"/>
      <c r="D74" s="800"/>
      <c r="E74" s="800"/>
      <c r="F74" s="800"/>
    </row>
    <row r="75" spans="2:6" ht="12" customHeight="1" x14ac:dyDescent="0.25">
      <c r="B75" s="800"/>
      <c r="C75" s="800"/>
      <c r="D75" s="800"/>
      <c r="E75" s="800"/>
      <c r="F75" s="800"/>
    </row>
    <row r="76" spans="2:6" ht="12" customHeight="1" x14ac:dyDescent="0.25">
      <c r="B76" s="800"/>
      <c r="C76" s="800"/>
      <c r="D76" s="800"/>
      <c r="E76" s="800"/>
      <c r="F76" s="800"/>
    </row>
    <row r="77" spans="2:6" ht="12" customHeight="1" x14ac:dyDescent="0.25">
      <c r="B77" s="800"/>
      <c r="C77" s="800"/>
      <c r="D77" s="800"/>
      <c r="E77" s="800"/>
      <c r="F77" s="800"/>
    </row>
    <row r="78" spans="2:6" ht="12" customHeight="1" x14ac:dyDescent="0.25">
      <c r="B78" s="800"/>
      <c r="C78" s="800"/>
      <c r="D78" s="800"/>
      <c r="E78" s="800"/>
      <c r="F78" s="800"/>
    </row>
    <row r="79" spans="2:6" ht="12" customHeight="1" x14ac:dyDescent="0.25">
      <c r="B79" s="800"/>
      <c r="C79" s="800"/>
      <c r="D79" s="800"/>
      <c r="E79" s="800"/>
      <c r="F79" s="800"/>
    </row>
    <row r="80" spans="2:6" ht="12" customHeight="1" x14ac:dyDescent="0.25">
      <c r="B80" s="800"/>
      <c r="C80" s="800"/>
      <c r="D80" s="800"/>
      <c r="E80" s="800"/>
      <c r="F80" s="800"/>
    </row>
    <row r="81" spans="2:6" ht="12" customHeight="1" x14ac:dyDescent="0.25">
      <c r="B81" s="800"/>
      <c r="C81" s="800"/>
      <c r="D81" s="800"/>
      <c r="E81" s="800"/>
      <c r="F81" s="800"/>
    </row>
    <row r="82" spans="2:6" ht="12" customHeight="1" x14ac:dyDescent="0.25">
      <c r="B82" s="800"/>
      <c r="C82" s="800"/>
      <c r="D82" s="800"/>
      <c r="E82" s="800"/>
      <c r="F82" s="800"/>
    </row>
    <row r="83" spans="2:6" ht="12" customHeight="1" x14ac:dyDescent="0.25">
      <c r="B83" s="800"/>
      <c r="C83" s="800"/>
      <c r="D83" s="800"/>
      <c r="E83" s="800"/>
      <c r="F83" s="800"/>
    </row>
    <row r="84" spans="2:6" ht="12" customHeight="1" x14ac:dyDescent="0.25">
      <c r="B84" s="800"/>
      <c r="C84" s="800"/>
      <c r="D84" s="800"/>
      <c r="E84" s="800"/>
      <c r="F84" s="800"/>
    </row>
    <row r="85" spans="2:6" ht="12" customHeight="1" x14ac:dyDescent="0.25">
      <c r="B85" s="800"/>
      <c r="C85" s="800"/>
      <c r="D85" s="800"/>
      <c r="E85" s="800"/>
      <c r="F85" s="800"/>
    </row>
    <row r="86" spans="2:6" ht="12" customHeight="1" x14ac:dyDescent="0.25">
      <c r="B86" s="800"/>
      <c r="C86" s="800"/>
      <c r="D86" s="800"/>
      <c r="E86" s="800"/>
      <c r="F86" s="800"/>
    </row>
    <row r="87" spans="2:6" ht="12" customHeight="1" x14ac:dyDescent="0.25">
      <c r="B87" s="800"/>
      <c r="C87" s="800"/>
      <c r="D87" s="800"/>
      <c r="E87" s="800"/>
      <c r="F87" s="800"/>
    </row>
    <row r="88" spans="2:6" ht="12" customHeight="1" x14ac:dyDescent="0.25">
      <c r="B88" s="800"/>
      <c r="C88" s="800"/>
      <c r="D88" s="800"/>
      <c r="E88" s="800"/>
      <c r="F88" s="800"/>
    </row>
    <row r="89" spans="2:6" ht="12" customHeight="1" x14ac:dyDescent="0.25">
      <c r="B89" s="800"/>
      <c r="C89" s="800"/>
      <c r="D89" s="800"/>
      <c r="E89" s="800"/>
      <c r="F89" s="800"/>
    </row>
    <row r="90" spans="2:6" ht="12" customHeight="1" x14ac:dyDescent="0.25">
      <c r="B90" s="800"/>
      <c r="C90" s="800"/>
      <c r="D90" s="800"/>
      <c r="E90" s="800"/>
      <c r="F90" s="800"/>
    </row>
    <row r="91" spans="2:6" ht="12" customHeight="1" x14ac:dyDescent="0.25">
      <c r="B91" s="800"/>
      <c r="C91" s="800"/>
      <c r="D91" s="800"/>
      <c r="E91" s="800"/>
      <c r="F91" s="800"/>
    </row>
    <row r="92" spans="2:6" x14ac:dyDescent="0.25">
      <c r="B92" s="800"/>
      <c r="C92" s="800"/>
      <c r="D92" s="800"/>
      <c r="E92" s="800"/>
      <c r="F92" s="800"/>
    </row>
    <row r="93" spans="2:6" x14ac:dyDescent="0.25">
      <c r="B93" s="800"/>
      <c r="C93" s="800"/>
      <c r="D93" s="800"/>
      <c r="E93" s="800"/>
      <c r="F93" s="800"/>
    </row>
    <row r="94" spans="2:6" x14ac:dyDescent="0.25">
      <c r="B94" s="800"/>
      <c r="C94" s="800"/>
      <c r="D94" s="800"/>
      <c r="E94" s="800"/>
      <c r="F94" s="800"/>
    </row>
    <row r="95" spans="2:6" x14ac:dyDescent="0.25">
      <c r="B95" s="800"/>
      <c r="C95" s="800"/>
      <c r="D95" s="800"/>
      <c r="E95" s="800"/>
      <c r="F95" s="800"/>
    </row>
    <row r="96" spans="2:6" x14ac:dyDescent="0.25">
      <c r="B96" s="800"/>
      <c r="C96" s="800"/>
      <c r="D96" s="800"/>
      <c r="E96" s="800"/>
      <c r="F96" s="800"/>
    </row>
    <row r="97" spans="2:6" x14ac:dyDescent="0.25">
      <c r="B97" s="800"/>
      <c r="C97" s="800"/>
      <c r="D97" s="800"/>
      <c r="E97" s="800"/>
      <c r="F97" s="800"/>
    </row>
    <row r="98" spans="2:6" x14ac:dyDescent="0.25">
      <c r="B98" s="800"/>
      <c r="C98" s="800"/>
      <c r="D98" s="800"/>
      <c r="E98" s="800"/>
      <c r="F98" s="800"/>
    </row>
    <row r="99" spans="2:6" x14ac:dyDescent="0.25">
      <c r="B99" s="800"/>
      <c r="C99" s="800"/>
      <c r="D99" s="800"/>
      <c r="E99" s="800"/>
      <c r="F99" s="800"/>
    </row>
    <row r="100" spans="2:6" x14ac:dyDescent="0.25">
      <c r="B100" s="800"/>
      <c r="C100" s="800"/>
      <c r="D100" s="800"/>
      <c r="E100" s="800"/>
      <c r="F100" s="800"/>
    </row>
    <row r="101" spans="2:6" x14ac:dyDescent="0.25">
      <c r="B101" s="800"/>
      <c r="C101" s="800"/>
      <c r="D101" s="800"/>
      <c r="E101" s="800"/>
      <c r="F101" s="800"/>
    </row>
    <row r="102" spans="2:6" x14ac:dyDescent="0.25">
      <c r="B102" s="800"/>
      <c r="C102" s="800"/>
      <c r="D102" s="800"/>
      <c r="E102" s="800"/>
      <c r="F102" s="800"/>
    </row>
    <row r="103" spans="2:6" x14ac:dyDescent="0.25">
      <c r="B103" s="800"/>
      <c r="C103" s="800"/>
      <c r="D103" s="800"/>
      <c r="E103" s="800"/>
      <c r="F103" s="800"/>
    </row>
    <row r="104" spans="2:6" x14ac:dyDescent="0.25">
      <c r="B104" s="800"/>
      <c r="C104" s="800"/>
      <c r="D104" s="800"/>
      <c r="E104" s="800"/>
      <c r="F104" s="800"/>
    </row>
    <row r="105" spans="2:6" x14ac:dyDescent="0.25">
      <c r="B105" s="800"/>
      <c r="C105" s="800"/>
      <c r="D105" s="800"/>
      <c r="E105" s="800"/>
      <c r="F105" s="800"/>
    </row>
    <row r="106" spans="2:6" x14ac:dyDescent="0.25">
      <c r="B106" s="800"/>
      <c r="C106" s="800"/>
      <c r="D106" s="800"/>
      <c r="E106" s="800"/>
      <c r="F106" s="800"/>
    </row>
    <row r="107" spans="2:6" x14ac:dyDescent="0.25">
      <c r="B107" s="800"/>
      <c r="C107" s="800"/>
      <c r="D107" s="800"/>
      <c r="E107" s="800"/>
      <c r="F107" s="800"/>
    </row>
    <row r="108" spans="2:6" x14ac:dyDescent="0.25">
      <c r="B108" s="800"/>
      <c r="C108" s="800"/>
      <c r="D108" s="800"/>
      <c r="E108" s="800"/>
      <c r="F108" s="800"/>
    </row>
    <row r="109" spans="2:6" x14ac:dyDescent="0.25">
      <c r="B109" s="800"/>
      <c r="C109" s="800"/>
      <c r="D109" s="800"/>
      <c r="E109" s="800"/>
      <c r="F109" s="800"/>
    </row>
    <row r="110" spans="2:6" x14ac:dyDescent="0.25">
      <c r="B110" s="800"/>
      <c r="C110" s="800"/>
      <c r="D110" s="800"/>
      <c r="E110" s="800"/>
      <c r="F110" s="800"/>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H67"/>
  <sheetViews>
    <sheetView showGridLines="0" zoomScaleNormal="100" zoomScaleSheetLayoutView="115" workbookViewId="0"/>
  </sheetViews>
  <sheetFormatPr baseColWidth="10" defaultColWidth="13.5" defaultRowHeight="13.5" x14ac:dyDescent="0.25"/>
  <cols>
    <col min="1" max="1" width="51.33203125" style="638" customWidth="1"/>
    <col min="2" max="3" width="11.1640625" style="638" customWidth="1"/>
    <col min="4" max="5" width="11.1640625" style="639" customWidth="1"/>
    <col min="6" max="6" width="11.1640625" style="638" customWidth="1"/>
    <col min="7" max="9" width="8.1640625" style="638" customWidth="1"/>
    <col min="10" max="16384" width="13.5" style="638"/>
  </cols>
  <sheetData>
    <row r="1" spans="1:8" ht="36" customHeight="1" x14ac:dyDescent="0.25"/>
    <row r="2" spans="1:8" s="640" customFormat="1" ht="28.15" customHeight="1" x14ac:dyDescent="0.2">
      <c r="A2" s="975" t="s">
        <v>647</v>
      </c>
      <c r="B2" s="975"/>
      <c r="C2" s="975"/>
      <c r="D2" s="975"/>
      <c r="E2" s="976" t="s">
        <v>438</v>
      </c>
      <c r="F2" s="976"/>
      <c r="G2" s="746"/>
      <c r="H2" s="746"/>
    </row>
    <row r="3" spans="1:8" ht="13.9" customHeight="1" x14ac:dyDescent="0.25">
      <c r="A3" s="219" t="s">
        <v>192</v>
      </c>
      <c r="B3" s="219"/>
      <c r="C3" s="641"/>
      <c r="D3" s="641"/>
      <c r="E3" s="641"/>
    </row>
    <row r="4" spans="1:8" ht="13.9" customHeight="1" x14ac:dyDescent="0.25">
      <c r="A4" s="220"/>
      <c r="B4" s="221">
        <v>2017</v>
      </c>
      <c r="C4" s="642"/>
      <c r="D4" s="221">
        <v>2018</v>
      </c>
      <c r="E4" s="221"/>
      <c r="F4" s="221">
        <v>2019</v>
      </c>
    </row>
    <row r="5" spans="1:8" ht="30" customHeight="1" x14ac:dyDescent="0.25">
      <c r="A5" s="47"/>
      <c r="B5" s="19" t="s">
        <v>716</v>
      </c>
      <c r="C5" s="19" t="s">
        <v>717</v>
      </c>
      <c r="D5" s="19" t="s">
        <v>716</v>
      </c>
      <c r="E5" s="19" t="s">
        <v>717</v>
      </c>
      <c r="F5" s="19" t="s">
        <v>716</v>
      </c>
    </row>
    <row r="6" spans="1:8" ht="12" customHeight="1" x14ac:dyDescent="0.25">
      <c r="B6" s="222"/>
      <c r="C6" s="223"/>
      <c r="D6" s="638"/>
      <c r="E6" s="638"/>
    </row>
    <row r="7" spans="1:8" ht="12" customHeight="1" x14ac:dyDescent="0.25">
      <c r="A7" s="224" t="s">
        <v>383</v>
      </c>
      <c r="B7" s="225"/>
      <c r="C7" s="226"/>
      <c r="D7" s="226"/>
      <c r="E7" s="226"/>
      <c r="F7" s="226"/>
    </row>
    <row r="8" spans="1:8" ht="12" customHeight="1" x14ac:dyDescent="0.25">
      <c r="A8" s="227" t="s">
        <v>439</v>
      </c>
      <c r="B8" s="228">
        <v>85020.76559000001</v>
      </c>
      <c r="C8" s="228">
        <v>78144</v>
      </c>
      <c r="D8" s="228">
        <v>74839</v>
      </c>
      <c r="E8" s="228">
        <v>77315</v>
      </c>
      <c r="F8" s="228">
        <v>84668</v>
      </c>
    </row>
    <row r="9" spans="1:8" ht="12" customHeight="1" x14ac:dyDescent="0.25">
      <c r="A9" s="227" t="s">
        <v>440</v>
      </c>
      <c r="B9" s="228">
        <v>1220438</v>
      </c>
      <c r="C9" s="228">
        <v>1415966</v>
      </c>
      <c r="D9" s="228">
        <v>1380575</v>
      </c>
      <c r="E9" s="228">
        <v>1367442</v>
      </c>
      <c r="F9" s="228">
        <v>1301475</v>
      </c>
    </row>
    <row r="10" spans="1:8" ht="12" customHeight="1" x14ac:dyDescent="0.25">
      <c r="A10" s="227" t="s">
        <v>441</v>
      </c>
      <c r="B10" s="228">
        <v>892298.85280000011</v>
      </c>
      <c r="C10" s="228">
        <v>923782</v>
      </c>
      <c r="D10" s="228">
        <v>1035257</v>
      </c>
      <c r="E10" s="228">
        <v>993383</v>
      </c>
      <c r="F10" s="228">
        <v>942607</v>
      </c>
    </row>
    <row r="11" spans="1:8" ht="12" customHeight="1" x14ac:dyDescent="0.25">
      <c r="A11" s="227" t="s">
        <v>442</v>
      </c>
      <c r="B11" s="228">
        <v>14031</v>
      </c>
      <c r="C11" s="228">
        <v>22636</v>
      </c>
      <c r="D11" s="228">
        <v>4995</v>
      </c>
      <c r="E11" s="228">
        <v>4630</v>
      </c>
      <c r="F11" s="228">
        <v>5140</v>
      </c>
    </row>
    <row r="12" spans="1:8" ht="12" customHeight="1" x14ac:dyDescent="0.25">
      <c r="A12" s="227" t="s">
        <v>443</v>
      </c>
      <c r="B12" s="228">
        <v>313676.04426000011</v>
      </c>
      <c r="C12" s="228">
        <v>469401</v>
      </c>
      <c r="D12" s="228">
        <v>339977</v>
      </c>
      <c r="E12" s="228">
        <v>369282</v>
      </c>
      <c r="F12" s="228">
        <v>353548</v>
      </c>
    </row>
    <row r="13" spans="1:8" ht="12" customHeight="1" x14ac:dyDescent="0.25">
      <c r="A13" s="227" t="s">
        <v>444</v>
      </c>
      <c r="B13" s="228">
        <v>435</v>
      </c>
      <c r="C13" s="228">
        <v>225</v>
      </c>
      <c r="D13" s="228">
        <v>422</v>
      </c>
      <c r="E13" s="228">
        <v>223</v>
      </c>
      <c r="F13" s="228">
        <v>418</v>
      </c>
    </row>
    <row r="14" spans="1:8" ht="12" customHeight="1" x14ac:dyDescent="0.25">
      <c r="A14" s="227" t="s">
        <v>445</v>
      </c>
      <c r="B14" s="228">
        <v>0</v>
      </c>
      <c r="C14" s="228">
        <v>-78</v>
      </c>
      <c r="D14" s="228">
        <v>-76</v>
      </c>
      <c r="E14" s="228">
        <v>-76</v>
      </c>
      <c r="F14" s="228">
        <v>-239</v>
      </c>
    </row>
    <row r="15" spans="1:8" ht="12" customHeight="1" x14ac:dyDescent="0.25">
      <c r="A15" s="227" t="s">
        <v>446</v>
      </c>
      <c r="B15" s="228">
        <v>0</v>
      </c>
      <c r="C15" s="228">
        <v>0</v>
      </c>
      <c r="D15" s="228">
        <v>0</v>
      </c>
      <c r="E15" s="228">
        <v>0</v>
      </c>
      <c r="F15" s="228">
        <v>0</v>
      </c>
    </row>
    <row r="16" spans="1:8" ht="12" customHeight="1" x14ac:dyDescent="0.25">
      <c r="A16" s="227" t="s">
        <v>447</v>
      </c>
      <c r="B16" s="228">
        <v>412932.79236000008</v>
      </c>
      <c r="C16" s="228">
        <v>417211</v>
      </c>
      <c r="D16" s="228">
        <v>400890</v>
      </c>
      <c r="E16" s="228">
        <v>365664</v>
      </c>
      <c r="F16" s="228">
        <v>368435</v>
      </c>
    </row>
    <row r="17" spans="1:6" ht="12" customHeight="1" x14ac:dyDescent="0.25">
      <c r="A17" s="227" t="s">
        <v>181</v>
      </c>
      <c r="B17" s="228">
        <v>337059.73307000002</v>
      </c>
      <c r="C17" s="228">
        <v>339764</v>
      </c>
      <c r="D17" s="228">
        <v>258534</v>
      </c>
      <c r="E17" s="228">
        <v>224150</v>
      </c>
      <c r="F17" s="228">
        <v>228175</v>
      </c>
    </row>
    <row r="18" spans="1:6" ht="12" customHeight="1" x14ac:dyDescent="0.25">
      <c r="A18" s="227" t="s">
        <v>448</v>
      </c>
      <c r="B18" s="228">
        <v>113559</v>
      </c>
      <c r="C18" s="228">
        <v>111105</v>
      </c>
      <c r="D18" s="228">
        <v>67802</v>
      </c>
      <c r="E18" s="228">
        <v>47925</v>
      </c>
      <c r="F18" s="228">
        <v>49404</v>
      </c>
    </row>
    <row r="19" spans="1:6" ht="12" customHeight="1" x14ac:dyDescent="0.25">
      <c r="A19" s="227" t="s">
        <v>449</v>
      </c>
      <c r="B19" s="228">
        <v>28436</v>
      </c>
      <c r="C19" s="228">
        <v>27574</v>
      </c>
      <c r="D19" s="228">
        <v>18031</v>
      </c>
      <c r="E19" s="228">
        <v>17814</v>
      </c>
      <c r="F19" s="228">
        <v>14888</v>
      </c>
    </row>
    <row r="20" spans="1:6" ht="12" customHeight="1" x14ac:dyDescent="0.25">
      <c r="A20" s="227" t="s">
        <v>450</v>
      </c>
      <c r="B20" s="228">
        <v>195065</v>
      </c>
      <c r="C20" s="228">
        <v>201085</v>
      </c>
      <c r="D20" s="228">
        <v>172701</v>
      </c>
      <c r="E20" s="228">
        <v>158411</v>
      </c>
      <c r="F20" s="228">
        <v>163883</v>
      </c>
    </row>
    <row r="21" spans="1:6" ht="12" customHeight="1" x14ac:dyDescent="0.25">
      <c r="A21" s="227" t="s">
        <v>182</v>
      </c>
      <c r="B21" s="228">
        <v>46487.458320000005</v>
      </c>
      <c r="C21" s="228">
        <v>49022</v>
      </c>
      <c r="D21" s="228">
        <v>39156</v>
      </c>
      <c r="E21" s="228">
        <v>37381</v>
      </c>
      <c r="F21" s="228">
        <v>41183</v>
      </c>
    </row>
    <row r="22" spans="1:6" ht="12" customHeight="1" x14ac:dyDescent="0.25">
      <c r="A22" s="227" t="s">
        <v>451</v>
      </c>
      <c r="B22" s="228">
        <v>3272</v>
      </c>
      <c r="C22" s="228">
        <v>3258</v>
      </c>
      <c r="D22" s="228">
        <v>0</v>
      </c>
      <c r="E22" s="228">
        <v>1569</v>
      </c>
      <c r="F22" s="228">
        <v>1376</v>
      </c>
    </row>
    <row r="23" spans="1:6" ht="12" customHeight="1" x14ac:dyDescent="0.25">
      <c r="A23" s="227" t="s">
        <v>452</v>
      </c>
      <c r="B23" s="228">
        <v>18281</v>
      </c>
      <c r="C23" s="228">
        <v>17828</v>
      </c>
      <c r="D23" s="228">
        <v>16111</v>
      </c>
      <c r="E23" s="228">
        <v>10898</v>
      </c>
      <c r="F23" s="228">
        <v>10303</v>
      </c>
    </row>
    <row r="24" spans="1:6" ht="12" customHeight="1" x14ac:dyDescent="0.25">
      <c r="A24" s="227" t="s">
        <v>453</v>
      </c>
      <c r="B24" s="228">
        <v>24935</v>
      </c>
      <c r="C24" s="228">
        <v>27936</v>
      </c>
      <c r="D24" s="228">
        <v>23046</v>
      </c>
      <c r="E24" s="228">
        <v>24915</v>
      </c>
      <c r="F24" s="228">
        <v>29504</v>
      </c>
    </row>
    <row r="25" spans="1:6" ht="12" customHeight="1" x14ac:dyDescent="0.25">
      <c r="A25" s="885" t="s">
        <v>454</v>
      </c>
      <c r="B25" s="228">
        <v>20874</v>
      </c>
      <c r="C25" s="228">
        <v>20728</v>
      </c>
      <c r="D25" s="228">
        <v>104606</v>
      </c>
      <c r="E25" s="228">
        <v>94959</v>
      </c>
      <c r="F25" s="228">
        <v>88650</v>
      </c>
    </row>
    <row r="26" spans="1:6" ht="12" customHeight="1" x14ac:dyDescent="0.25">
      <c r="A26" s="227" t="s">
        <v>455</v>
      </c>
      <c r="B26" s="228">
        <v>9515</v>
      </c>
      <c r="C26" s="228">
        <v>10325</v>
      </c>
      <c r="D26" s="228">
        <v>9285</v>
      </c>
      <c r="E26" s="228">
        <v>10465</v>
      </c>
      <c r="F26" s="228">
        <v>12234</v>
      </c>
    </row>
    <row r="27" spans="1:6" ht="12" customHeight="1" x14ac:dyDescent="0.25">
      <c r="A27" s="227" t="s">
        <v>456</v>
      </c>
      <c r="B27" s="228">
        <v>0</v>
      </c>
      <c r="C27" s="228">
        <v>0</v>
      </c>
      <c r="D27" s="228">
        <v>0</v>
      </c>
      <c r="E27" s="228">
        <v>0</v>
      </c>
      <c r="F27" s="228">
        <v>0</v>
      </c>
    </row>
    <row r="28" spans="1:6" ht="12" customHeight="1" x14ac:dyDescent="0.25">
      <c r="A28" s="227" t="s">
        <v>457</v>
      </c>
      <c r="B28" s="228">
        <v>0</v>
      </c>
      <c r="C28" s="228">
        <v>0</v>
      </c>
      <c r="D28" s="228">
        <v>8</v>
      </c>
      <c r="E28" s="228">
        <v>8</v>
      </c>
      <c r="F28" s="228">
        <v>8</v>
      </c>
    </row>
    <row r="29" spans="1:6" ht="12" customHeight="1" x14ac:dyDescent="0.25">
      <c r="A29" s="227" t="s">
        <v>458</v>
      </c>
      <c r="B29" s="228">
        <v>-795</v>
      </c>
      <c r="C29" s="228">
        <v>-1913</v>
      </c>
      <c r="D29" s="228">
        <v>-1290</v>
      </c>
      <c r="E29" s="228">
        <v>-406</v>
      </c>
      <c r="F29" s="228">
        <v>-991</v>
      </c>
    </row>
    <row r="30" spans="1:6" ht="12" customHeight="1" x14ac:dyDescent="0.25">
      <c r="A30" s="227" t="s">
        <v>459</v>
      </c>
      <c r="B30" s="228">
        <v>-715.48829999999998</v>
      </c>
      <c r="C30" s="228">
        <v>-715</v>
      </c>
      <c r="D30" s="228">
        <v>-9409</v>
      </c>
      <c r="E30" s="228">
        <v>-893</v>
      </c>
      <c r="F30" s="228">
        <v>-825</v>
      </c>
    </row>
    <row r="31" spans="1:6" ht="12" customHeight="1" x14ac:dyDescent="0.25">
      <c r="A31" s="227" t="s">
        <v>460</v>
      </c>
      <c r="B31" s="228">
        <v>0</v>
      </c>
      <c r="C31" s="228">
        <v>0</v>
      </c>
      <c r="D31" s="228">
        <v>0</v>
      </c>
      <c r="E31" s="228">
        <v>0</v>
      </c>
      <c r="F31" s="228">
        <v>0</v>
      </c>
    </row>
    <row r="32" spans="1:6" ht="12" customHeight="1" x14ac:dyDescent="0.25">
      <c r="A32" s="227" t="s">
        <v>461</v>
      </c>
      <c r="B32" s="228">
        <v>-46</v>
      </c>
      <c r="C32" s="228">
        <v>0</v>
      </c>
      <c r="D32" s="228">
        <v>0</v>
      </c>
      <c r="E32" s="228">
        <v>0</v>
      </c>
      <c r="F32" s="228">
        <v>0</v>
      </c>
    </row>
    <row r="33" spans="1:6" ht="12" customHeight="1" x14ac:dyDescent="0.25">
      <c r="A33" s="227" t="s">
        <v>462</v>
      </c>
      <c r="B33" s="228">
        <v>69944</v>
      </c>
      <c r="C33" s="228">
        <v>56283</v>
      </c>
      <c r="D33" s="228">
        <v>66296</v>
      </c>
      <c r="E33" s="228">
        <v>36545</v>
      </c>
      <c r="F33" s="228">
        <v>55564</v>
      </c>
    </row>
    <row r="34" spans="1:6" ht="12" customHeight="1" x14ac:dyDescent="0.25">
      <c r="A34" s="227" t="s">
        <v>463</v>
      </c>
      <c r="B34" s="228">
        <v>103671</v>
      </c>
      <c r="C34" s="228">
        <v>117269</v>
      </c>
      <c r="D34" s="228">
        <v>125943</v>
      </c>
      <c r="E34" s="228">
        <v>141547</v>
      </c>
      <c r="F34" s="228">
        <v>139450</v>
      </c>
    </row>
    <row r="35" spans="1:6" ht="12" customHeight="1" x14ac:dyDescent="0.25">
      <c r="A35" s="227" t="s">
        <v>464</v>
      </c>
      <c r="B35" s="228">
        <v>32506</v>
      </c>
      <c r="C35" s="228">
        <v>4590</v>
      </c>
      <c r="D35" s="228">
        <v>18308</v>
      </c>
      <c r="E35" s="228">
        <v>4972</v>
      </c>
      <c r="F35" s="228">
        <v>23882</v>
      </c>
    </row>
    <row r="36" spans="1:6" ht="12" customHeight="1" x14ac:dyDescent="0.25">
      <c r="A36" s="227" t="s">
        <v>465</v>
      </c>
      <c r="B36" s="228">
        <v>35093.960330000002</v>
      </c>
      <c r="C36" s="228">
        <v>33184</v>
      </c>
      <c r="D36" s="228">
        <v>19101</v>
      </c>
      <c r="E36" s="228">
        <v>13909</v>
      </c>
      <c r="F36" s="228">
        <v>20076</v>
      </c>
    </row>
    <row r="37" spans="1:6" ht="12" customHeight="1" x14ac:dyDescent="0.25">
      <c r="A37" s="229" t="s">
        <v>655</v>
      </c>
      <c r="B37" s="228">
        <v>1959560</v>
      </c>
      <c r="C37" s="228">
        <v>2122647</v>
      </c>
      <c r="D37" s="228">
        <v>2085953</v>
      </c>
      <c r="E37" s="228">
        <v>2007394</v>
      </c>
      <c r="F37" s="228">
        <v>1993552</v>
      </c>
    </row>
    <row r="38" spans="1:6" ht="12" customHeight="1" x14ac:dyDescent="0.25">
      <c r="A38" s="230"/>
      <c r="B38" s="225"/>
      <c r="C38" s="225"/>
      <c r="D38" s="225"/>
      <c r="E38" s="225"/>
      <c r="F38" s="225"/>
    </row>
    <row r="39" spans="1:6" ht="12" customHeight="1" x14ac:dyDescent="0.25">
      <c r="A39" s="231" t="s">
        <v>466</v>
      </c>
      <c r="B39" s="235"/>
      <c r="C39" s="235"/>
      <c r="D39" s="235"/>
      <c r="E39" s="235"/>
      <c r="F39" s="235"/>
    </row>
    <row r="40" spans="1:6" ht="12" customHeight="1" x14ac:dyDescent="0.25">
      <c r="A40" s="227" t="s">
        <v>467</v>
      </c>
      <c r="B40" s="228">
        <v>361043</v>
      </c>
      <c r="C40" s="228">
        <v>358434</v>
      </c>
      <c r="D40" s="228">
        <v>354262</v>
      </c>
      <c r="E40" s="228">
        <v>327690</v>
      </c>
      <c r="F40" s="228">
        <v>325293</v>
      </c>
    </row>
    <row r="41" spans="1:6" ht="12" customHeight="1" x14ac:dyDescent="0.25">
      <c r="A41" s="227" t="s">
        <v>468</v>
      </c>
      <c r="B41" s="228">
        <v>669040.23540000001</v>
      </c>
      <c r="C41" s="228">
        <v>661860</v>
      </c>
      <c r="D41" s="228">
        <v>679920</v>
      </c>
      <c r="E41" s="228">
        <v>637271</v>
      </c>
      <c r="F41" s="228">
        <v>712522</v>
      </c>
    </row>
    <row r="42" spans="1:6" ht="12" customHeight="1" x14ac:dyDescent="0.25">
      <c r="A42" s="227" t="s">
        <v>469</v>
      </c>
      <c r="B42" s="228">
        <v>12523</v>
      </c>
      <c r="C42" s="228">
        <v>7895</v>
      </c>
      <c r="D42" s="228">
        <v>15683</v>
      </c>
      <c r="E42" s="228">
        <v>2326</v>
      </c>
      <c r="F42" s="228">
        <v>13444</v>
      </c>
    </row>
    <row r="43" spans="1:6" ht="12" customHeight="1" x14ac:dyDescent="0.25">
      <c r="A43" s="227" t="s">
        <v>470</v>
      </c>
      <c r="B43" s="228">
        <v>269460</v>
      </c>
      <c r="C43" s="228">
        <v>549906</v>
      </c>
      <c r="D43" s="228">
        <v>361043</v>
      </c>
      <c r="E43" s="228">
        <v>803309</v>
      </c>
      <c r="F43" s="228">
        <v>334106</v>
      </c>
    </row>
    <row r="44" spans="1:6" ht="12" customHeight="1" x14ac:dyDescent="0.25">
      <c r="A44" s="227" t="s">
        <v>471</v>
      </c>
      <c r="B44" s="228">
        <v>-75895</v>
      </c>
      <c r="C44" s="228">
        <v>-214263</v>
      </c>
      <c r="D44" s="228">
        <v>-55357</v>
      </c>
      <c r="E44" s="228">
        <v>-454450</v>
      </c>
      <c r="F44" s="228">
        <v>-97428</v>
      </c>
    </row>
    <row r="45" spans="1:6" ht="12" customHeight="1" x14ac:dyDescent="0.25">
      <c r="A45" s="227" t="s">
        <v>472</v>
      </c>
      <c r="B45" s="228">
        <v>-490</v>
      </c>
      <c r="C45" s="228">
        <v>-490</v>
      </c>
      <c r="D45" s="228">
        <v>-1133</v>
      </c>
      <c r="E45" s="228">
        <v>-1133</v>
      </c>
      <c r="F45" s="228">
        <v>-490</v>
      </c>
    </row>
    <row r="46" spans="1:6" ht="12" customHeight="1" x14ac:dyDescent="0.25">
      <c r="A46" s="227" t="s">
        <v>473</v>
      </c>
      <c r="B46" s="228">
        <v>2075</v>
      </c>
      <c r="C46" s="228">
        <v>730</v>
      </c>
      <c r="D46" s="228">
        <v>1450</v>
      </c>
      <c r="E46" s="228">
        <v>1697</v>
      </c>
      <c r="F46" s="228">
        <v>3628</v>
      </c>
    </row>
    <row r="47" spans="1:6" ht="12" customHeight="1" x14ac:dyDescent="0.25">
      <c r="A47" s="229" t="s">
        <v>643</v>
      </c>
      <c r="B47" s="228">
        <v>1237756.29419</v>
      </c>
      <c r="C47" s="228">
        <v>1364073</v>
      </c>
      <c r="D47" s="228">
        <v>1355868</v>
      </c>
      <c r="E47" s="228">
        <v>1316710</v>
      </c>
      <c r="F47" s="228">
        <v>1291075</v>
      </c>
    </row>
    <row r="48" spans="1:6" ht="12" customHeight="1" x14ac:dyDescent="0.25">
      <c r="A48" s="227" t="s">
        <v>474</v>
      </c>
      <c r="B48" s="228">
        <v>0</v>
      </c>
      <c r="C48" s="228">
        <v>0</v>
      </c>
      <c r="D48" s="228">
        <v>0</v>
      </c>
      <c r="E48" s="228">
        <v>0</v>
      </c>
      <c r="F48" s="228">
        <v>0</v>
      </c>
    </row>
    <row r="49" spans="1:6" ht="12" customHeight="1" x14ac:dyDescent="0.25">
      <c r="A49" s="227" t="s">
        <v>475</v>
      </c>
      <c r="B49" s="228">
        <v>10873</v>
      </c>
      <c r="C49" s="228">
        <v>8350</v>
      </c>
      <c r="D49" s="228">
        <v>6541</v>
      </c>
      <c r="E49" s="225">
        <v>571</v>
      </c>
      <c r="F49" s="225">
        <v>5312</v>
      </c>
    </row>
    <row r="50" spans="1:6" ht="12" customHeight="1" x14ac:dyDescent="0.25">
      <c r="A50" s="229" t="s">
        <v>644</v>
      </c>
      <c r="B50" s="228">
        <v>1248629</v>
      </c>
      <c r="C50" s="228">
        <v>1372423</v>
      </c>
      <c r="D50" s="228">
        <v>1362409</v>
      </c>
      <c r="E50" s="228">
        <v>1317281</v>
      </c>
      <c r="F50" s="228">
        <v>1296388</v>
      </c>
    </row>
    <row r="51" spans="1:6" ht="12" customHeight="1" x14ac:dyDescent="0.25">
      <c r="A51" s="231"/>
      <c r="B51" s="878"/>
      <c r="C51" s="878"/>
      <c r="D51" s="878"/>
      <c r="E51" s="878"/>
      <c r="F51" s="878"/>
    </row>
    <row r="52" spans="1:6" ht="12" customHeight="1" x14ac:dyDescent="0.25">
      <c r="A52" s="231" t="s">
        <v>476</v>
      </c>
      <c r="B52" s="878"/>
      <c r="C52" s="878"/>
      <c r="D52" s="878"/>
      <c r="E52" s="878"/>
      <c r="F52" s="878"/>
    </row>
    <row r="53" spans="1:6" ht="12" customHeight="1" x14ac:dyDescent="0.25">
      <c r="A53" s="227" t="s">
        <v>477</v>
      </c>
      <c r="B53" s="228">
        <v>417212</v>
      </c>
      <c r="C53" s="228">
        <v>443503</v>
      </c>
      <c r="D53" s="228">
        <v>389820</v>
      </c>
      <c r="E53" s="228">
        <v>392294</v>
      </c>
      <c r="F53" s="228">
        <v>387809</v>
      </c>
    </row>
    <row r="54" spans="1:6" ht="12" customHeight="1" x14ac:dyDescent="0.25">
      <c r="A54" s="227" t="s">
        <v>478</v>
      </c>
      <c r="B54" s="228">
        <v>138</v>
      </c>
      <c r="C54" s="228">
        <v>273</v>
      </c>
      <c r="D54" s="228">
        <v>303</v>
      </c>
      <c r="E54" s="228">
        <v>580</v>
      </c>
      <c r="F54" s="228">
        <v>395</v>
      </c>
    </row>
    <row r="55" spans="1:6" ht="12" customHeight="1" x14ac:dyDescent="0.25">
      <c r="A55" s="227" t="s">
        <v>479</v>
      </c>
      <c r="B55" s="228">
        <v>99368</v>
      </c>
      <c r="C55" s="228">
        <v>138828</v>
      </c>
      <c r="D55" s="228">
        <v>86411</v>
      </c>
      <c r="E55" s="228">
        <v>110991</v>
      </c>
      <c r="F55" s="228">
        <v>85577</v>
      </c>
    </row>
    <row r="56" spans="1:6" ht="12" customHeight="1" x14ac:dyDescent="0.25">
      <c r="A56" s="227" t="s">
        <v>480</v>
      </c>
      <c r="B56" s="228">
        <v>269771.91312000004</v>
      </c>
      <c r="C56" s="228">
        <v>241651</v>
      </c>
      <c r="D56" s="228">
        <v>270354</v>
      </c>
      <c r="E56" s="228">
        <v>223472</v>
      </c>
      <c r="F56" s="228">
        <v>269279</v>
      </c>
    </row>
    <row r="57" spans="1:6" ht="12" customHeight="1" x14ac:dyDescent="0.25">
      <c r="A57" s="227" t="s">
        <v>481</v>
      </c>
      <c r="B57" s="228">
        <v>47930</v>
      </c>
      <c r="C57" s="228">
        <v>62751</v>
      </c>
      <c r="D57" s="228">
        <v>32753</v>
      </c>
      <c r="E57" s="228">
        <v>57250</v>
      </c>
      <c r="F57" s="228">
        <v>32557</v>
      </c>
    </row>
    <row r="58" spans="1:6" ht="12" customHeight="1" x14ac:dyDescent="0.25">
      <c r="A58" s="227" t="s">
        <v>482</v>
      </c>
      <c r="B58" s="228">
        <v>3</v>
      </c>
      <c r="C58" s="228">
        <v>0</v>
      </c>
      <c r="D58" s="228">
        <v>0</v>
      </c>
      <c r="E58" s="228">
        <v>0</v>
      </c>
      <c r="F58" s="228">
        <v>0</v>
      </c>
    </row>
    <row r="59" spans="1:6" ht="12" customHeight="1" x14ac:dyDescent="0.25">
      <c r="A59" s="227" t="s">
        <v>483</v>
      </c>
      <c r="B59" s="228">
        <v>0</v>
      </c>
      <c r="C59" s="228">
        <v>2</v>
      </c>
      <c r="D59" s="228">
        <v>0</v>
      </c>
      <c r="E59" s="228">
        <v>0</v>
      </c>
      <c r="F59" s="228">
        <v>0</v>
      </c>
    </row>
    <row r="60" spans="1:6" ht="12" customHeight="1" x14ac:dyDescent="0.25">
      <c r="A60" s="227" t="s">
        <v>484</v>
      </c>
      <c r="B60" s="228">
        <v>2815</v>
      </c>
      <c r="C60" s="228">
        <v>3280</v>
      </c>
      <c r="D60" s="228">
        <v>3159</v>
      </c>
      <c r="E60" s="228">
        <v>5071</v>
      </c>
      <c r="F60" s="228">
        <v>2451</v>
      </c>
    </row>
    <row r="61" spans="1:6" ht="12" customHeight="1" x14ac:dyDescent="0.25">
      <c r="A61" s="227" t="s">
        <v>485</v>
      </c>
      <c r="B61" s="228">
        <v>15448</v>
      </c>
      <c r="C61" s="228">
        <v>13433</v>
      </c>
      <c r="D61" s="228">
        <v>30450</v>
      </c>
      <c r="E61" s="228">
        <v>15049</v>
      </c>
      <c r="F61" s="228">
        <v>34470</v>
      </c>
    </row>
    <row r="62" spans="1:6" ht="12" customHeight="1" x14ac:dyDescent="0.25">
      <c r="A62" s="227" t="s">
        <v>486</v>
      </c>
      <c r="B62" s="228">
        <v>88314</v>
      </c>
      <c r="C62" s="228">
        <v>73111</v>
      </c>
      <c r="D62" s="228">
        <v>111993</v>
      </c>
      <c r="E62" s="228">
        <v>157044</v>
      </c>
      <c r="F62" s="228">
        <v>129396</v>
      </c>
    </row>
    <row r="63" spans="1:6" ht="12" customHeight="1" x14ac:dyDescent="0.25">
      <c r="A63" s="227" t="s">
        <v>487</v>
      </c>
      <c r="B63" s="228">
        <v>45637</v>
      </c>
      <c r="C63" s="228">
        <v>73115</v>
      </c>
      <c r="D63" s="228">
        <v>33080</v>
      </c>
      <c r="E63" s="228">
        <v>21842</v>
      </c>
      <c r="F63" s="228">
        <v>32753</v>
      </c>
    </row>
    <row r="64" spans="1:6" ht="12" customHeight="1" x14ac:dyDescent="0.25">
      <c r="A64" s="227" t="s">
        <v>488</v>
      </c>
      <c r="B64" s="228">
        <v>141504.40984999997</v>
      </c>
      <c r="C64" s="228">
        <v>143781</v>
      </c>
      <c r="D64" s="228">
        <v>155041</v>
      </c>
      <c r="E64" s="228">
        <v>98812</v>
      </c>
      <c r="F64" s="228">
        <v>110284</v>
      </c>
    </row>
    <row r="65" spans="1:6" ht="12" customHeight="1" x14ac:dyDescent="0.25">
      <c r="A65" s="229" t="s">
        <v>645</v>
      </c>
      <c r="B65" s="228">
        <v>710931</v>
      </c>
      <c r="C65" s="228">
        <v>750224</v>
      </c>
      <c r="D65" s="228">
        <v>723544</v>
      </c>
      <c r="E65" s="228">
        <v>690113</v>
      </c>
      <c r="F65" s="228">
        <v>697164</v>
      </c>
    </row>
    <row r="66" spans="1:6" ht="12" customHeight="1" x14ac:dyDescent="0.25">
      <c r="A66" s="232" t="s">
        <v>646</v>
      </c>
      <c r="B66" s="233">
        <v>1959560</v>
      </c>
      <c r="C66" s="233">
        <v>2122647</v>
      </c>
      <c r="D66" s="233">
        <v>2085953</v>
      </c>
      <c r="E66" s="233">
        <v>2007394</v>
      </c>
      <c r="F66" s="233">
        <v>1993552</v>
      </c>
    </row>
    <row r="67" spans="1:6" customFormat="1" ht="12.6" customHeight="1" x14ac:dyDescent="0.25">
      <c r="A67" s="877" t="s">
        <v>672</v>
      </c>
      <c r="B67" s="234"/>
      <c r="C67" s="235"/>
      <c r="D67" s="220"/>
      <c r="E67" s="220"/>
      <c r="F67" s="638"/>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H56"/>
  <sheetViews>
    <sheetView showGridLines="0" zoomScaleNormal="100" zoomScaleSheetLayoutView="115" workbookViewId="0"/>
  </sheetViews>
  <sheetFormatPr baseColWidth="10" defaultColWidth="13.5" defaultRowHeight="13.5" x14ac:dyDescent="0.25"/>
  <cols>
    <col min="1" max="1" width="50.6640625" style="634" customWidth="1"/>
    <col min="2" max="5" width="11.1640625" style="634" customWidth="1"/>
    <col min="6" max="6" width="11.1640625" style="635" customWidth="1"/>
    <col min="7" max="9" width="8.1640625" style="635" customWidth="1"/>
    <col min="10" max="16384" width="13.5" style="635"/>
  </cols>
  <sheetData>
    <row r="1" spans="1:8" ht="36" customHeight="1" x14ac:dyDescent="0.25"/>
    <row r="2" spans="1:8" s="636" customFormat="1" ht="28.15" customHeight="1" x14ac:dyDescent="0.2">
      <c r="A2" s="977" t="s">
        <v>650</v>
      </c>
      <c r="B2" s="977"/>
      <c r="C2" s="977"/>
      <c r="D2" s="977"/>
      <c r="E2" s="976" t="s">
        <v>489</v>
      </c>
      <c r="F2" s="976"/>
      <c r="G2" s="745"/>
      <c r="H2" s="745"/>
    </row>
    <row r="3" spans="1:8" ht="13.9" customHeight="1" x14ac:dyDescent="0.25">
      <c r="A3" s="22" t="s">
        <v>192</v>
      </c>
      <c r="B3" s="22"/>
      <c r="C3" s="22"/>
      <c r="D3" s="22"/>
      <c r="E3" s="22"/>
    </row>
    <row r="4" spans="1:8" ht="13.9" customHeight="1" x14ac:dyDescent="0.25">
      <c r="A4" s="22"/>
      <c r="B4" s="212">
        <v>2017</v>
      </c>
      <c r="C4" s="212"/>
      <c r="D4" s="212">
        <v>2018</v>
      </c>
      <c r="E4" s="212"/>
      <c r="F4" s="212">
        <v>2019</v>
      </c>
    </row>
    <row r="5" spans="1:8" ht="30" customHeight="1" x14ac:dyDescent="0.25">
      <c r="A5" s="20"/>
      <c r="B5" s="21" t="s">
        <v>716</v>
      </c>
      <c r="C5" s="21" t="s">
        <v>717</v>
      </c>
      <c r="D5" s="21" t="s">
        <v>716</v>
      </c>
      <c r="E5" s="21" t="s">
        <v>717</v>
      </c>
      <c r="F5" s="21" t="s">
        <v>716</v>
      </c>
    </row>
    <row r="6" spans="1:8" ht="12" customHeight="1" x14ac:dyDescent="0.25">
      <c r="A6" s="22"/>
      <c r="B6" s="23"/>
      <c r="C6" s="23"/>
      <c r="D6" s="23"/>
      <c r="E6" s="23"/>
      <c r="F6" s="23"/>
    </row>
    <row r="7" spans="1:8" ht="12" customHeight="1" x14ac:dyDescent="0.25">
      <c r="A7" s="213" t="s">
        <v>490</v>
      </c>
      <c r="B7" s="213"/>
      <c r="C7" s="213"/>
      <c r="D7" s="213"/>
      <c r="E7" s="213"/>
      <c r="F7" s="213"/>
    </row>
    <row r="8" spans="1:8" ht="12" customHeight="1" x14ac:dyDescent="0.25">
      <c r="A8" s="214" t="s">
        <v>44</v>
      </c>
      <c r="B8" s="879">
        <v>99</v>
      </c>
      <c r="C8" s="879">
        <v>353</v>
      </c>
      <c r="D8" s="879">
        <v>917</v>
      </c>
      <c r="E8" s="879">
        <v>1917</v>
      </c>
      <c r="F8" s="879">
        <v>249</v>
      </c>
    </row>
    <row r="9" spans="1:8" ht="12" customHeight="1" x14ac:dyDescent="0.25">
      <c r="A9" s="214" t="s">
        <v>45</v>
      </c>
      <c r="B9" s="879">
        <v>832199</v>
      </c>
      <c r="C9" s="879">
        <v>1755412</v>
      </c>
      <c r="D9" s="879">
        <v>744384</v>
      </c>
      <c r="E9" s="879">
        <v>1486738</v>
      </c>
      <c r="F9" s="879">
        <v>692759</v>
      </c>
    </row>
    <row r="10" spans="1:8" ht="12" customHeight="1" x14ac:dyDescent="0.25">
      <c r="A10" s="214" t="s">
        <v>46</v>
      </c>
      <c r="B10" s="879">
        <v>746674</v>
      </c>
      <c r="C10" s="879">
        <v>1553567</v>
      </c>
      <c r="D10" s="879">
        <v>680019</v>
      </c>
      <c r="E10" s="879">
        <v>1357261</v>
      </c>
      <c r="F10" s="879">
        <v>637601</v>
      </c>
    </row>
    <row r="11" spans="1:8" ht="12" customHeight="1" x14ac:dyDescent="0.25">
      <c r="A11" s="214" t="s">
        <v>47</v>
      </c>
      <c r="B11" s="879">
        <v>1826</v>
      </c>
      <c r="C11" s="879">
        <v>3279</v>
      </c>
      <c r="D11" s="879">
        <v>3276</v>
      </c>
      <c r="E11" s="879">
        <v>6446</v>
      </c>
      <c r="F11" s="879">
        <v>1224</v>
      </c>
    </row>
    <row r="12" spans="1:8" ht="12" customHeight="1" x14ac:dyDescent="0.25">
      <c r="A12" s="214" t="s">
        <v>48</v>
      </c>
      <c r="B12" s="879">
        <v>482</v>
      </c>
      <c r="C12" s="879">
        <v>836</v>
      </c>
      <c r="D12" s="879">
        <v>362</v>
      </c>
      <c r="E12" s="879">
        <v>666</v>
      </c>
      <c r="F12" s="879">
        <v>301</v>
      </c>
    </row>
    <row r="13" spans="1:8" ht="12" customHeight="1" x14ac:dyDescent="0.25">
      <c r="A13" s="214" t="s">
        <v>49</v>
      </c>
      <c r="B13" s="879">
        <v>125982</v>
      </c>
      <c r="C13" s="879">
        <v>285496</v>
      </c>
      <c r="D13" s="879">
        <v>143985</v>
      </c>
      <c r="E13" s="879">
        <v>358061</v>
      </c>
      <c r="F13" s="879">
        <v>155509</v>
      </c>
    </row>
    <row r="14" spans="1:8" ht="12" customHeight="1" x14ac:dyDescent="0.25">
      <c r="A14" s="214" t="s">
        <v>50</v>
      </c>
      <c r="B14" s="879">
        <v>81112</v>
      </c>
      <c r="C14" s="879">
        <v>176649</v>
      </c>
      <c r="D14" s="879">
        <v>110388</v>
      </c>
      <c r="E14" s="879">
        <v>221305</v>
      </c>
      <c r="F14" s="879">
        <v>121184</v>
      </c>
    </row>
    <row r="15" spans="1:8" ht="12" customHeight="1" x14ac:dyDescent="0.25">
      <c r="A15" s="214" t="s">
        <v>51</v>
      </c>
      <c r="B15" s="879">
        <v>4978</v>
      </c>
      <c r="C15" s="879">
        <v>4470</v>
      </c>
      <c r="D15" s="879">
        <v>1961</v>
      </c>
      <c r="E15" s="879">
        <v>5119</v>
      </c>
      <c r="F15" s="879">
        <v>2114</v>
      </c>
    </row>
    <row r="16" spans="1:8" ht="12" customHeight="1" x14ac:dyDescent="0.25">
      <c r="A16" s="214" t="s">
        <v>52</v>
      </c>
      <c r="B16" s="879">
        <v>11928</v>
      </c>
      <c r="C16" s="879">
        <v>27614</v>
      </c>
      <c r="D16" s="879">
        <v>12434</v>
      </c>
      <c r="E16" s="879">
        <v>20417</v>
      </c>
      <c r="F16" s="879">
        <v>8545</v>
      </c>
    </row>
    <row r="17" spans="1:6" ht="12" customHeight="1" x14ac:dyDescent="0.25">
      <c r="A17" s="214" t="s">
        <v>53</v>
      </c>
      <c r="B17" s="879">
        <v>2546</v>
      </c>
      <c r="C17" s="879">
        <v>5655</v>
      </c>
      <c r="D17" s="879">
        <v>3552</v>
      </c>
      <c r="E17" s="879">
        <v>7428</v>
      </c>
      <c r="F17" s="879">
        <v>2565</v>
      </c>
    </row>
    <row r="18" spans="1:6" ht="12" customHeight="1" x14ac:dyDescent="0.25">
      <c r="A18" s="214" t="s">
        <v>54</v>
      </c>
      <c r="B18" s="879">
        <v>85</v>
      </c>
      <c r="C18" s="879">
        <v>506</v>
      </c>
      <c r="D18" s="879">
        <v>9077</v>
      </c>
      <c r="E18" s="879">
        <v>9548</v>
      </c>
      <c r="F18" s="879">
        <v>102</v>
      </c>
    </row>
    <row r="19" spans="1:6" ht="12" customHeight="1" x14ac:dyDescent="0.25">
      <c r="A19" s="214" t="s">
        <v>55</v>
      </c>
      <c r="B19" s="879">
        <v>719</v>
      </c>
      <c r="C19" s="879">
        <v>150</v>
      </c>
      <c r="D19" s="879">
        <v>26</v>
      </c>
      <c r="E19" s="879">
        <v>3664</v>
      </c>
      <c r="F19" s="879">
        <v>247</v>
      </c>
    </row>
    <row r="20" spans="1:6" ht="12" customHeight="1" x14ac:dyDescent="0.25">
      <c r="A20" s="214" t="s">
        <v>56</v>
      </c>
      <c r="B20" s="879">
        <v>252</v>
      </c>
      <c r="C20" s="879">
        <v>366</v>
      </c>
      <c r="D20" s="879">
        <v>499</v>
      </c>
      <c r="E20" s="879">
        <v>6389</v>
      </c>
      <c r="F20" s="879">
        <v>577</v>
      </c>
    </row>
    <row r="21" spans="1:6" ht="12" customHeight="1" x14ac:dyDescent="0.25">
      <c r="A21" s="214" t="s">
        <v>57</v>
      </c>
      <c r="B21" s="879">
        <v>90504</v>
      </c>
      <c r="C21" s="879">
        <v>204655</v>
      </c>
      <c r="D21" s="879">
        <v>130124</v>
      </c>
      <c r="E21" s="879">
        <v>312116</v>
      </c>
      <c r="F21" s="879">
        <v>128418</v>
      </c>
    </row>
    <row r="22" spans="1:6" ht="12" customHeight="1" x14ac:dyDescent="0.25">
      <c r="A22" s="214" t="s">
        <v>58</v>
      </c>
      <c r="B22" s="879">
        <v>0</v>
      </c>
      <c r="C22" s="879">
        <v>0</v>
      </c>
      <c r="D22" s="879">
        <v>0</v>
      </c>
      <c r="E22" s="879">
        <v>0</v>
      </c>
      <c r="F22" s="879">
        <v>0</v>
      </c>
    </row>
    <row r="23" spans="1:6" ht="12" customHeight="1" x14ac:dyDescent="0.25">
      <c r="A23" s="214" t="s">
        <v>59</v>
      </c>
      <c r="B23" s="879">
        <v>270939</v>
      </c>
      <c r="C23" s="879">
        <v>556219</v>
      </c>
      <c r="D23" s="879">
        <v>365985</v>
      </c>
      <c r="E23" s="879">
        <v>814850</v>
      </c>
      <c r="F23" s="879">
        <v>338893</v>
      </c>
    </row>
    <row r="24" spans="1:6" ht="12" customHeight="1" x14ac:dyDescent="0.25">
      <c r="A24" s="215" t="s">
        <v>648</v>
      </c>
      <c r="B24" s="879">
        <v>1423651</v>
      </c>
      <c r="C24" s="879">
        <v>3021661</v>
      </c>
      <c r="D24" s="879">
        <v>1526968</v>
      </c>
      <c r="E24" s="879">
        <v>3254665</v>
      </c>
      <c r="F24" s="879">
        <v>1452687</v>
      </c>
    </row>
    <row r="25" spans="1:6" ht="12" customHeight="1" x14ac:dyDescent="0.25">
      <c r="A25" s="216"/>
      <c r="B25" s="880"/>
      <c r="C25" s="880"/>
      <c r="D25" s="880"/>
      <c r="E25" s="880"/>
      <c r="F25" s="880"/>
    </row>
    <row r="26" spans="1:6" ht="12" customHeight="1" x14ac:dyDescent="0.25">
      <c r="A26" s="213" t="s">
        <v>491</v>
      </c>
      <c r="B26" s="880"/>
      <c r="C26" s="880"/>
      <c r="D26" s="880"/>
      <c r="E26" s="880"/>
      <c r="F26" s="880"/>
    </row>
    <row r="27" spans="1:6" ht="12" customHeight="1" x14ac:dyDescent="0.25">
      <c r="A27" s="214" t="s">
        <v>60</v>
      </c>
      <c r="B27" s="879">
        <v>11831</v>
      </c>
      <c r="C27" s="879">
        <v>14016</v>
      </c>
      <c r="D27" s="879">
        <v>6379</v>
      </c>
      <c r="E27" s="879">
        <v>8982</v>
      </c>
      <c r="F27" s="879">
        <v>3098</v>
      </c>
    </row>
    <row r="28" spans="1:6" ht="12" customHeight="1" x14ac:dyDescent="0.25">
      <c r="A28" s="214" t="s">
        <v>61</v>
      </c>
      <c r="B28" s="879">
        <v>1394755</v>
      </c>
      <c r="C28" s="879">
        <v>2975368</v>
      </c>
      <c r="D28" s="879">
        <v>1489839</v>
      </c>
      <c r="E28" s="879">
        <v>3188844</v>
      </c>
      <c r="F28" s="879">
        <v>1433195</v>
      </c>
    </row>
    <row r="29" spans="1:6" ht="12" customHeight="1" x14ac:dyDescent="0.25">
      <c r="A29" s="214" t="s">
        <v>62</v>
      </c>
      <c r="B29" s="879">
        <v>1251936</v>
      </c>
      <c r="C29" s="879">
        <v>2647397</v>
      </c>
      <c r="D29" s="879">
        <v>1335005</v>
      </c>
      <c r="E29" s="879">
        <v>2648974</v>
      </c>
      <c r="F29" s="879">
        <v>1273586</v>
      </c>
    </row>
    <row r="30" spans="1:6" ht="12" customHeight="1" x14ac:dyDescent="0.25">
      <c r="A30" s="214" t="s">
        <v>63</v>
      </c>
      <c r="B30" s="879">
        <v>1102189</v>
      </c>
      <c r="C30" s="879">
        <v>2310069</v>
      </c>
      <c r="D30" s="879">
        <v>1168836</v>
      </c>
      <c r="E30" s="879">
        <v>2327042</v>
      </c>
      <c r="F30" s="879">
        <v>1116528</v>
      </c>
    </row>
    <row r="31" spans="1:6" ht="22.9" customHeight="1" x14ac:dyDescent="0.25">
      <c r="A31" s="214" t="s">
        <v>492</v>
      </c>
      <c r="B31" s="879">
        <v>87062</v>
      </c>
      <c r="C31" s="879">
        <v>180354</v>
      </c>
      <c r="D31" s="879">
        <v>84383</v>
      </c>
      <c r="E31" s="879">
        <v>165313</v>
      </c>
      <c r="F31" s="879">
        <v>80368</v>
      </c>
    </row>
    <row r="32" spans="1:6" ht="12" customHeight="1" x14ac:dyDescent="0.25">
      <c r="A32" s="214" t="s">
        <v>64</v>
      </c>
      <c r="B32" s="879">
        <v>12041</v>
      </c>
      <c r="C32" s="879">
        <v>37827</v>
      </c>
      <c r="D32" s="879">
        <v>18191</v>
      </c>
      <c r="E32" s="879">
        <v>29518</v>
      </c>
      <c r="F32" s="879">
        <v>16690</v>
      </c>
    </row>
    <row r="33" spans="1:6" ht="12" customHeight="1" x14ac:dyDescent="0.25">
      <c r="A33" s="214" t="s">
        <v>65</v>
      </c>
      <c r="B33" s="879">
        <v>2364</v>
      </c>
      <c r="C33" s="879">
        <v>6359</v>
      </c>
      <c r="D33" s="879">
        <v>3799</v>
      </c>
      <c r="E33" s="879">
        <v>7805</v>
      </c>
      <c r="F33" s="879">
        <v>4308</v>
      </c>
    </row>
    <row r="34" spans="1:6" ht="12" customHeight="1" x14ac:dyDescent="0.25">
      <c r="A34" s="214" t="s">
        <v>66</v>
      </c>
      <c r="B34" s="879">
        <v>4228</v>
      </c>
      <c r="C34" s="879">
        <v>8318</v>
      </c>
      <c r="D34" s="879">
        <v>3375</v>
      </c>
      <c r="E34" s="879">
        <v>6152</v>
      </c>
      <c r="F34" s="879">
        <v>2992</v>
      </c>
    </row>
    <row r="35" spans="1:6" ht="12" customHeight="1" x14ac:dyDescent="0.25">
      <c r="A35" s="214" t="s">
        <v>67</v>
      </c>
      <c r="B35" s="879">
        <v>44052</v>
      </c>
      <c r="C35" s="879">
        <v>104471</v>
      </c>
      <c r="D35" s="879">
        <v>56422</v>
      </c>
      <c r="E35" s="879">
        <v>113144</v>
      </c>
      <c r="F35" s="879">
        <v>52701</v>
      </c>
    </row>
    <row r="36" spans="1:6" ht="12" customHeight="1" x14ac:dyDescent="0.25">
      <c r="A36" s="214" t="s">
        <v>68</v>
      </c>
      <c r="B36" s="879">
        <v>12164</v>
      </c>
      <c r="C36" s="879">
        <v>21555</v>
      </c>
      <c r="D36" s="879">
        <v>6388</v>
      </c>
      <c r="E36" s="879">
        <v>11386</v>
      </c>
      <c r="F36" s="879">
        <v>5686</v>
      </c>
    </row>
    <row r="37" spans="1:6" ht="22.9" customHeight="1" x14ac:dyDescent="0.25">
      <c r="A37" s="214" t="s">
        <v>69</v>
      </c>
      <c r="B37" s="879">
        <v>9245</v>
      </c>
      <c r="C37" s="879">
        <v>17473</v>
      </c>
      <c r="D37" s="879">
        <v>6364</v>
      </c>
      <c r="E37" s="879">
        <v>11308</v>
      </c>
      <c r="F37" s="879">
        <v>5646</v>
      </c>
    </row>
    <row r="38" spans="1:6" ht="22.9" customHeight="1" x14ac:dyDescent="0.25">
      <c r="A38" s="214" t="s">
        <v>493</v>
      </c>
      <c r="B38" s="879">
        <v>0</v>
      </c>
      <c r="C38" s="879">
        <v>1</v>
      </c>
      <c r="D38" s="879">
        <v>6</v>
      </c>
      <c r="E38" s="879">
        <v>31</v>
      </c>
      <c r="F38" s="879">
        <v>0</v>
      </c>
    </row>
    <row r="39" spans="1:6" ht="22.9" customHeight="1" x14ac:dyDescent="0.25">
      <c r="A39" s="214" t="s">
        <v>494</v>
      </c>
      <c r="B39" s="879">
        <v>2919</v>
      </c>
      <c r="C39" s="879">
        <v>4082</v>
      </c>
      <c r="D39" s="879">
        <v>19</v>
      </c>
      <c r="E39" s="879">
        <v>47</v>
      </c>
      <c r="F39" s="879">
        <v>41</v>
      </c>
    </row>
    <row r="40" spans="1:6" ht="12" customHeight="1" x14ac:dyDescent="0.25">
      <c r="A40" s="214" t="s">
        <v>495</v>
      </c>
      <c r="B40" s="879">
        <v>0</v>
      </c>
      <c r="C40" s="879">
        <v>0</v>
      </c>
      <c r="D40" s="879">
        <v>0</v>
      </c>
      <c r="E40" s="879">
        <v>0</v>
      </c>
      <c r="F40" s="879">
        <v>0</v>
      </c>
    </row>
    <row r="41" spans="1:6" ht="12" customHeight="1" x14ac:dyDescent="0.25">
      <c r="A41" s="214" t="s">
        <v>70</v>
      </c>
      <c r="B41" s="879">
        <v>79483</v>
      </c>
      <c r="C41" s="879">
        <v>189653</v>
      </c>
      <c r="D41" s="879">
        <v>92177</v>
      </c>
      <c r="E41" s="879">
        <v>401760</v>
      </c>
      <c r="F41" s="879">
        <v>91099</v>
      </c>
    </row>
    <row r="42" spans="1:6" ht="12" customHeight="1" x14ac:dyDescent="0.25">
      <c r="A42" s="214" t="s">
        <v>496</v>
      </c>
      <c r="B42" s="879">
        <v>15540</v>
      </c>
      <c r="C42" s="879">
        <v>32621</v>
      </c>
      <c r="D42" s="879">
        <v>22802</v>
      </c>
      <c r="E42" s="879">
        <v>51339</v>
      </c>
      <c r="F42" s="879">
        <v>24880</v>
      </c>
    </row>
    <row r="43" spans="1:6" ht="12" customHeight="1" x14ac:dyDescent="0.25">
      <c r="A43" s="214" t="s">
        <v>71</v>
      </c>
      <c r="B43" s="879">
        <v>10427</v>
      </c>
      <c r="C43" s="879">
        <v>25498</v>
      </c>
      <c r="D43" s="879">
        <v>12341</v>
      </c>
      <c r="E43" s="879">
        <v>24462</v>
      </c>
      <c r="F43" s="879">
        <v>10088</v>
      </c>
    </row>
    <row r="44" spans="1:6" ht="22.9" customHeight="1" x14ac:dyDescent="0.25">
      <c r="A44" s="214" t="s">
        <v>72</v>
      </c>
      <c r="B44" s="879">
        <v>0</v>
      </c>
      <c r="C44" s="879">
        <v>0</v>
      </c>
      <c r="D44" s="879">
        <v>0</v>
      </c>
      <c r="E44" s="879">
        <v>0</v>
      </c>
      <c r="F44" s="879">
        <v>0</v>
      </c>
    </row>
    <row r="45" spans="1:6" ht="12" customHeight="1" x14ac:dyDescent="0.25">
      <c r="A45" s="214" t="s">
        <v>73</v>
      </c>
      <c r="B45" s="879">
        <v>14540</v>
      </c>
      <c r="C45" s="879">
        <v>29725</v>
      </c>
      <c r="D45" s="879">
        <v>8830</v>
      </c>
      <c r="E45" s="879">
        <v>18136</v>
      </c>
      <c r="F45" s="879">
        <v>12635</v>
      </c>
    </row>
    <row r="46" spans="1:6" ht="12" customHeight="1" x14ac:dyDescent="0.25">
      <c r="A46" s="214" t="s">
        <v>82</v>
      </c>
      <c r="B46" s="879">
        <v>10664</v>
      </c>
      <c r="C46" s="879">
        <v>28915</v>
      </c>
      <c r="D46" s="879">
        <v>12295</v>
      </c>
      <c r="E46" s="879">
        <v>32787</v>
      </c>
      <c r="F46" s="879">
        <v>15220</v>
      </c>
    </row>
    <row r="47" spans="1:6" ht="12" customHeight="1" x14ac:dyDescent="0.25">
      <c r="A47" s="214" t="s">
        <v>74</v>
      </c>
      <c r="B47" s="879">
        <v>10476</v>
      </c>
      <c r="C47" s="879">
        <v>15641</v>
      </c>
      <c r="D47" s="879">
        <v>3430</v>
      </c>
      <c r="E47" s="879">
        <v>6662</v>
      </c>
      <c r="F47" s="879">
        <v>3328</v>
      </c>
    </row>
    <row r="48" spans="1:6" ht="12" customHeight="1" x14ac:dyDescent="0.25">
      <c r="A48" s="214" t="s">
        <v>75</v>
      </c>
      <c r="B48" s="879">
        <v>123</v>
      </c>
      <c r="C48" s="879">
        <v>201</v>
      </c>
      <c r="D48" s="879">
        <v>361</v>
      </c>
      <c r="E48" s="879">
        <v>396</v>
      </c>
      <c r="F48" s="879">
        <v>110</v>
      </c>
    </row>
    <row r="49" spans="1:6" ht="12" customHeight="1" x14ac:dyDescent="0.25">
      <c r="A49" s="214" t="s">
        <v>76</v>
      </c>
      <c r="B49" s="879">
        <v>1912</v>
      </c>
      <c r="C49" s="879">
        <v>5176</v>
      </c>
      <c r="D49" s="879">
        <v>5601</v>
      </c>
      <c r="E49" s="879">
        <v>30638</v>
      </c>
      <c r="F49" s="879">
        <v>5601</v>
      </c>
    </row>
    <row r="50" spans="1:6" ht="12" customHeight="1" x14ac:dyDescent="0.25">
      <c r="A50" s="217" t="s">
        <v>77</v>
      </c>
      <c r="B50" s="879">
        <v>157</v>
      </c>
      <c r="C50" s="879">
        <v>203</v>
      </c>
      <c r="D50" s="879">
        <v>49</v>
      </c>
      <c r="E50" s="879">
        <v>53</v>
      </c>
      <c r="F50" s="879">
        <v>328</v>
      </c>
    </row>
    <row r="51" spans="1:6" ht="12" customHeight="1" x14ac:dyDescent="0.25">
      <c r="A51" s="214" t="s">
        <v>78</v>
      </c>
      <c r="B51" s="879">
        <v>1469</v>
      </c>
      <c r="C51" s="879">
        <v>2924</v>
      </c>
      <c r="D51" s="879">
        <v>750</v>
      </c>
      <c r="E51" s="879">
        <v>3086</v>
      </c>
      <c r="F51" s="879">
        <v>831</v>
      </c>
    </row>
    <row r="52" spans="1:6" ht="12" customHeight="1" x14ac:dyDescent="0.25">
      <c r="A52" s="214" t="s">
        <v>79</v>
      </c>
      <c r="B52" s="879">
        <v>1439</v>
      </c>
      <c r="C52" s="879">
        <v>1821</v>
      </c>
      <c r="D52" s="879">
        <v>15607</v>
      </c>
      <c r="E52" s="879">
        <v>4463</v>
      </c>
      <c r="F52" s="879">
        <v>1409</v>
      </c>
    </row>
    <row r="53" spans="1:6" ht="12" customHeight="1" x14ac:dyDescent="0.25">
      <c r="A53" s="214" t="s">
        <v>80</v>
      </c>
      <c r="B53" s="879">
        <v>0</v>
      </c>
      <c r="C53" s="879">
        <v>0</v>
      </c>
      <c r="D53" s="879">
        <v>9</v>
      </c>
      <c r="E53" s="879">
        <v>0</v>
      </c>
      <c r="F53" s="879">
        <v>0</v>
      </c>
    </row>
    <row r="54" spans="1:6" ht="12" customHeight="1" x14ac:dyDescent="0.25">
      <c r="A54" s="214" t="s">
        <v>81</v>
      </c>
      <c r="B54" s="879">
        <v>1489</v>
      </c>
      <c r="C54" s="879">
        <v>6312</v>
      </c>
      <c r="D54" s="879">
        <v>4942</v>
      </c>
      <c r="E54" s="879">
        <v>11541</v>
      </c>
      <c r="F54" s="879">
        <v>4787</v>
      </c>
    </row>
    <row r="55" spans="1:6" ht="12" customHeight="1" x14ac:dyDescent="0.25">
      <c r="A55" s="218" t="s">
        <v>649</v>
      </c>
      <c r="B55" s="881">
        <v>1423651</v>
      </c>
      <c r="C55" s="881">
        <v>3021661</v>
      </c>
      <c r="D55" s="881">
        <v>1526968</v>
      </c>
      <c r="E55" s="881">
        <v>3254665</v>
      </c>
      <c r="F55" s="881">
        <v>1452687</v>
      </c>
    </row>
    <row r="56" spans="1:6" customFormat="1" ht="15.6" customHeight="1" x14ac:dyDescent="0.25">
      <c r="A56" s="877" t="s">
        <v>673</v>
      </c>
      <c r="B56" s="637"/>
      <c r="C56" s="637"/>
      <c r="D56" s="637"/>
      <c r="E56" s="637"/>
      <c r="F56" s="635"/>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H36"/>
  <sheetViews>
    <sheetView showGridLines="0" zoomScaleNormal="100" zoomScaleSheetLayoutView="115" workbookViewId="0"/>
  </sheetViews>
  <sheetFormatPr baseColWidth="10" defaultColWidth="12" defaultRowHeight="13.5" x14ac:dyDescent="0.25"/>
  <cols>
    <col min="1" max="1" width="52.83203125" style="631" customWidth="1"/>
    <col min="2" max="5" width="11.1640625" style="632" customWidth="1"/>
    <col min="6" max="6" width="11.1640625" style="631" customWidth="1"/>
    <col min="7" max="9" width="8.1640625" style="631" customWidth="1"/>
    <col min="10" max="16384" width="12" style="631"/>
  </cols>
  <sheetData>
    <row r="1" spans="1:8" ht="36" customHeight="1" x14ac:dyDescent="0.25"/>
    <row r="2" spans="1:8" s="633" customFormat="1" ht="28.15" customHeight="1" x14ac:dyDescent="0.2">
      <c r="A2" s="978" t="s">
        <v>612</v>
      </c>
      <c r="B2" s="978"/>
      <c r="C2" s="978"/>
      <c r="D2" s="978"/>
      <c r="E2" s="976" t="s">
        <v>83</v>
      </c>
      <c r="F2" s="976"/>
      <c r="G2" s="744"/>
      <c r="H2" s="744"/>
    </row>
    <row r="3" spans="1:8" ht="13.9" customHeight="1" x14ac:dyDescent="0.25">
      <c r="A3" s="198" t="s">
        <v>192</v>
      </c>
      <c r="B3" s="199"/>
      <c r="C3" s="199"/>
      <c r="D3" s="199"/>
      <c r="E3" s="199"/>
    </row>
    <row r="4" spans="1:8" ht="13.9" customHeight="1" x14ac:dyDescent="0.25">
      <c r="A4" s="198"/>
      <c r="B4" s="200">
        <v>2017</v>
      </c>
      <c r="C4" s="201"/>
      <c r="D4" s="200">
        <v>2018</v>
      </c>
      <c r="E4" s="200"/>
      <c r="F4" s="200">
        <v>2019</v>
      </c>
    </row>
    <row r="5" spans="1:8" ht="30" customHeight="1" x14ac:dyDescent="0.25">
      <c r="A5" s="24"/>
      <c r="B5" s="25" t="s">
        <v>716</v>
      </c>
      <c r="C5" s="25" t="s">
        <v>717</v>
      </c>
      <c r="D5" s="25" t="s">
        <v>716</v>
      </c>
      <c r="E5" s="25" t="s">
        <v>717</v>
      </c>
      <c r="F5" s="25" t="s">
        <v>716</v>
      </c>
    </row>
    <row r="6" spans="1:8" ht="12" customHeight="1" x14ac:dyDescent="0.25">
      <c r="A6" s="202"/>
      <c r="B6" s="203"/>
      <c r="C6" s="203"/>
      <c r="D6" s="203"/>
      <c r="E6" s="203"/>
      <c r="F6" s="203"/>
    </row>
    <row r="7" spans="1:8" ht="12" customHeight="1" x14ac:dyDescent="0.25">
      <c r="A7" s="204" t="s">
        <v>84</v>
      </c>
      <c r="B7" s="205">
        <v>106</v>
      </c>
      <c r="C7" s="205">
        <v>109</v>
      </c>
      <c r="D7" s="205">
        <v>116</v>
      </c>
      <c r="E7" s="205">
        <v>119</v>
      </c>
      <c r="F7" s="205">
        <v>121</v>
      </c>
    </row>
    <row r="8" spans="1:8" ht="12" customHeight="1" x14ac:dyDescent="0.25">
      <c r="A8" s="206" t="s">
        <v>85</v>
      </c>
      <c r="B8" s="207">
        <v>288600046.31108999</v>
      </c>
      <c r="C8" s="207">
        <v>299974327.19999999</v>
      </c>
      <c r="D8" s="207">
        <v>307886643</v>
      </c>
      <c r="E8" s="205">
        <v>290363921</v>
      </c>
      <c r="F8" s="205">
        <v>303528489.81</v>
      </c>
    </row>
    <row r="9" spans="1:8" ht="12" customHeight="1" x14ac:dyDescent="0.25">
      <c r="A9" s="208" t="s">
        <v>689</v>
      </c>
      <c r="B9" s="207">
        <v>253581124.69999999</v>
      </c>
      <c r="C9" s="207">
        <v>265194787.19999999</v>
      </c>
      <c r="D9" s="207">
        <v>273773961</v>
      </c>
      <c r="E9" s="207">
        <v>259094963</v>
      </c>
      <c r="F9" s="207">
        <v>270915977.80000001</v>
      </c>
    </row>
    <row r="10" spans="1:8" ht="12" customHeight="1" x14ac:dyDescent="0.25">
      <c r="A10" s="208" t="s">
        <v>690</v>
      </c>
      <c r="B10" s="207">
        <v>360548</v>
      </c>
      <c r="C10" s="207">
        <v>360044</v>
      </c>
      <c r="D10" s="207">
        <v>309427</v>
      </c>
      <c r="E10" s="207">
        <v>309380</v>
      </c>
      <c r="F10" s="207">
        <v>309360</v>
      </c>
    </row>
    <row r="11" spans="1:8" ht="12" customHeight="1" x14ac:dyDescent="0.25">
      <c r="A11" s="208" t="s">
        <v>691</v>
      </c>
      <c r="B11" s="207">
        <v>1875779</v>
      </c>
      <c r="C11" s="207">
        <v>2023796</v>
      </c>
      <c r="D11" s="207">
        <v>2061566</v>
      </c>
      <c r="E11" s="207">
        <v>2024555</v>
      </c>
      <c r="F11" s="207">
        <v>2044495</v>
      </c>
    </row>
    <row r="12" spans="1:8" ht="12" customHeight="1" x14ac:dyDescent="0.25">
      <c r="A12" s="208" t="s">
        <v>692</v>
      </c>
      <c r="B12" s="207">
        <v>65707</v>
      </c>
      <c r="C12" s="207">
        <v>208671</v>
      </c>
      <c r="D12" s="207">
        <v>210326</v>
      </c>
      <c r="E12" s="207">
        <v>214126</v>
      </c>
      <c r="F12" s="207">
        <v>248682</v>
      </c>
    </row>
    <row r="13" spans="1:8" ht="12" customHeight="1" x14ac:dyDescent="0.25">
      <c r="A13" s="208" t="s">
        <v>693</v>
      </c>
      <c r="B13" s="207">
        <v>31469027.411090001</v>
      </c>
      <c r="C13" s="207">
        <v>31021144</v>
      </c>
      <c r="D13" s="207">
        <v>30428124</v>
      </c>
      <c r="E13" s="207">
        <v>27479729</v>
      </c>
      <c r="F13" s="207">
        <v>28712583.010000002</v>
      </c>
    </row>
    <row r="14" spans="1:8" ht="12" customHeight="1" x14ac:dyDescent="0.25">
      <c r="A14" s="208" t="s">
        <v>694</v>
      </c>
      <c r="B14" s="207">
        <v>722281.2</v>
      </c>
      <c r="C14" s="207">
        <v>631458</v>
      </c>
      <c r="D14" s="207">
        <v>570921</v>
      </c>
      <c r="E14" s="207">
        <v>748826</v>
      </c>
      <c r="F14" s="207">
        <v>760797</v>
      </c>
    </row>
    <row r="15" spans="1:8" ht="12" customHeight="1" x14ac:dyDescent="0.25">
      <c r="A15" s="208" t="s">
        <v>695</v>
      </c>
      <c r="B15" s="207">
        <v>264294</v>
      </c>
      <c r="C15" s="207">
        <v>274376</v>
      </c>
      <c r="D15" s="207">
        <v>273684</v>
      </c>
      <c r="E15" s="207">
        <v>237647</v>
      </c>
      <c r="F15" s="207">
        <v>276967</v>
      </c>
    </row>
    <row r="16" spans="1:8" ht="12" customHeight="1" x14ac:dyDescent="0.25">
      <c r="A16" s="208" t="s">
        <v>696</v>
      </c>
      <c r="B16" s="207">
        <v>261285</v>
      </c>
      <c r="C16" s="207">
        <v>260051</v>
      </c>
      <c r="D16" s="207">
        <v>258634</v>
      </c>
      <c r="E16" s="207">
        <v>254695</v>
      </c>
      <c r="F16" s="207">
        <v>265022</v>
      </c>
    </row>
    <row r="17" spans="1:6" ht="12" customHeight="1" x14ac:dyDescent="0.25">
      <c r="A17" s="206" t="s">
        <v>86</v>
      </c>
      <c r="B17" s="207">
        <v>29622570.878529999</v>
      </c>
      <c r="C17" s="207">
        <v>35913771</v>
      </c>
      <c r="D17" s="207">
        <v>25577047</v>
      </c>
      <c r="E17" s="207">
        <v>27778862</v>
      </c>
      <c r="F17" s="207">
        <v>34005154</v>
      </c>
    </row>
    <row r="18" spans="1:6" ht="12" customHeight="1" x14ac:dyDescent="0.25">
      <c r="A18" s="206" t="s">
        <v>87</v>
      </c>
      <c r="B18" s="207"/>
      <c r="C18" s="207"/>
      <c r="D18" s="207"/>
      <c r="E18" s="207"/>
      <c r="F18" s="207"/>
    </row>
    <row r="19" spans="1:6" ht="12" customHeight="1" x14ac:dyDescent="0.25">
      <c r="A19" s="208" t="s">
        <v>88</v>
      </c>
      <c r="B19" s="207">
        <v>843372.9833700005</v>
      </c>
      <c r="C19" s="207">
        <v>835217</v>
      </c>
      <c r="D19" s="207">
        <v>840109</v>
      </c>
      <c r="E19" s="207">
        <v>744043</v>
      </c>
      <c r="F19" s="207">
        <v>830950</v>
      </c>
    </row>
    <row r="20" spans="1:6" ht="12" customHeight="1" x14ac:dyDescent="0.25">
      <c r="A20" s="208" t="s">
        <v>89</v>
      </c>
      <c r="B20" s="209">
        <v>688.46152884969422</v>
      </c>
      <c r="C20" s="209">
        <v>642.26711352122106</v>
      </c>
      <c r="D20" s="209">
        <v>594.65</v>
      </c>
      <c r="E20" s="209">
        <v>510.39837529227691</v>
      </c>
      <c r="F20" s="209">
        <v>572.35982172762158</v>
      </c>
    </row>
    <row r="21" spans="1:6" ht="12" customHeight="1" x14ac:dyDescent="0.25">
      <c r="A21" s="208" t="s">
        <v>697</v>
      </c>
      <c r="B21" s="207"/>
      <c r="C21" s="207"/>
      <c r="D21" s="207"/>
      <c r="E21" s="209"/>
      <c r="F21" s="209"/>
    </row>
    <row r="22" spans="1:6" ht="12" customHeight="1" x14ac:dyDescent="0.25">
      <c r="A22" s="208" t="s">
        <v>90</v>
      </c>
      <c r="B22" s="207">
        <v>24</v>
      </c>
      <c r="C22" s="207">
        <v>29</v>
      </c>
      <c r="D22" s="207">
        <v>34</v>
      </c>
      <c r="E22" s="207">
        <v>39</v>
      </c>
      <c r="F22" s="207">
        <v>35</v>
      </c>
    </row>
    <row r="23" spans="1:6" ht="12" customHeight="1" x14ac:dyDescent="0.25">
      <c r="A23" s="208" t="s">
        <v>614</v>
      </c>
      <c r="B23" s="207">
        <v>26</v>
      </c>
      <c r="C23" s="207">
        <v>22</v>
      </c>
      <c r="D23" s="207">
        <v>23</v>
      </c>
      <c r="E23" s="207">
        <v>28</v>
      </c>
      <c r="F23" s="207">
        <v>31</v>
      </c>
    </row>
    <row r="24" spans="1:6" ht="12" customHeight="1" x14ac:dyDescent="0.25">
      <c r="A24" s="208" t="s">
        <v>615</v>
      </c>
      <c r="B24" s="207">
        <v>11</v>
      </c>
      <c r="C24" s="207">
        <v>16</v>
      </c>
      <c r="D24" s="207">
        <v>16</v>
      </c>
      <c r="E24" s="207">
        <v>16</v>
      </c>
      <c r="F24" s="207">
        <v>10</v>
      </c>
    </row>
    <row r="25" spans="1:6" ht="12" customHeight="1" x14ac:dyDescent="0.25">
      <c r="A25" s="208" t="s">
        <v>91</v>
      </c>
      <c r="B25" s="207">
        <v>45</v>
      </c>
      <c r="C25" s="207">
        <v>42</v>
      </c>
      <c r="D25" s="207">
        <v>43</v>
      </c>
      <c r="E25" s="207">
        <v>36</v>
      </c>
      <c r="F25" s="207">
        <v>43</v>
      </c>
    </row>
    <row r="26" spans="1:6" ht="12" customHeight="1" x14ac:dyDescent="0.25">
      <c r="A26" s="886" t="s">
        <v>698</v>
      </c>
      <c r="B26" s="207"/>
      <c r="C26" s="207"/>
      <c r="D26" s="207"/>
      <c r="E26" s="207"/>
      <c r="F26" s="207"/>
    </row>
    <row r="27" spans="1:6" ht="12" customHeight="1" x14ac:dyDescent="0.25">
      <c r="A27" s="208" t="s">
        <v>92</v>
      </c>
      <c r="B27" s="209">
        <v>69.55</v>
      </c>
      <c r="C27" s="209">
        <v>73.45</v>
      </c>
      <c r="D27" s="209">
        <v>94.11</v>
      </c>
      <c r="E27" s="209">
        <v>115.45</v>
      </c>
      <c r="F27" s="209">
        <v>88.04</v>
      </c>
    </row>
    <row r="28" spans="1:6" ht="12" customHeight="1" x14ac:dyDescent="0.25">
      <c r="A28" s="208" t="s">
        <v>699</v>
      </c>
      <c r="B28" s="207"/>
      <c r="C28" s="207"/>
      <c r="D28" s="207"/>
      <c r="E28" s="209"/>
      <c r="F28" s="209"/>
    </row>
    <row r="29" spans="1:6" ht="12" customHeight="1" x14ac:dyDescent="0.25">
      <c r="A29" s="208" t="s">
        <v>93</v>
      </c>
      <c r="B29" s="207">
        <v>15</v>
      </c>
      <c r="C29" s="207">
        <v>19</v>
      </c>
      <c r="D29" s="207">
        <v>23</v>
      </c>
      <c r="E29" s="207">
        <v>26</v>
      </c>
      <c r="F29" s="207">
        <v>26</v>
      </c>
    </row>
    <row r="30" spans="1:6" ht="12" customHeight="1" x14ac:dyDescent="0.25">
      <c r="A30" s="208" t="s">
        <v>94</v>
      </c>
      <c r="B30" s="207">
        <v>10</v>
      </c>
      <c r="C30" s="207">
        <v>11</v>
      </c>
      <c r="D30" s="207">
        <v>15</v>
      </c>
      <c r="E30" s="207">
        <v>14</v>
      </c>
      <c r="F30" s="207">
        <v>16</v>
      </c>
    </row>
    <row r="31" spans="1:6" ht="12" customHeight="1" x14ac:dyDescent="0.25">
      <c r="A31" s="208" t="s">
        <v>95</v>
      </c>
      <c r="B31" s="207">
        <v>13</v>
      </c>
      <c r="C31" s="207">
        <v>13</v>
      </c>
      <c r="D31" s="207">
        <v>8</v>
      </c>
      <c r="E31" s="207">
        <v>7</v>
      </c>
      <c r="F31" s="207">
        <v>14</v>
      </c>
    </row>
    <row r="32" spans="1:6" ht="12" customHeight="1" x14ac:dyDescent="0.25">
      <c r="A32" s="208" t="s">
        <v>96</v>
      </c>
      <c r="B32" s="207">
        <v>30</v>
      </c>
      <c r="C32" s="207">
        <v>22</v>
      </c>
      <c r="D32" s="207">
        <v>24</v>
      </c>
      <c r="E32" s="207">
        <v>30</v>
      </c>
      <c r="F32" s="207">
        <v>15</v>
      </c>
    </row>
    <row r="33" spans="1:6" ht="12" customHeight="1" x14ac:dyDescent="0.25">
      <c r="A33" s="210" t="s">
        <v>97</v>
      </c>
      <c r="B33" s="211">
        <v>38</v>
      </c>
      <c r="C33" s="211">
        <v>44</v>
      </c>
      <c r="D33" s="211">
        <v>46</v>
      </c>
      <c r="E33" s="211">
        <v>42</v>
      </c>
      <c r="F33" s="211">
        <v>48</v>
      </c>
    </row>
    <row r="34" spans="1:6" customFormat="1" ht="13.9" customHeight="1" x14ac:dyDescent="0.25">
      <c r="A34" s="877" t="s">
        <v>672</v>
      </c>
      <c r="B34" s="632"/>
      <c r="C34" s="632"/>
      <c r="D34" s="632"/>
      <c r="E34" s="632"/>
      <c r="F34" s="632"/>
    </row>
    <row r="35" spans="1:6" customFormat="1" ht="13.9" customHeight="1" x14ac:dyDescent="0.25">
      <c r="A35" s="782" t="s">
        <v>700</v>
      </c>
      <c r="B35" s="632"/>
      <c r="C35" s="632"/>
      <c r="D35" s="632"/>
      <c r="E35" s="632"/>
      <c r="F35" s="631"/>
    </row>
    <row r="36" spans="1:6" customFormat="1" ht="13.9" customHeight="1" x14ac:dyDescent="0.25">
      <c r="A36" s="882" t="s">
        <v>701</v>
      </c>
      <c r="B36" s="632"/>
      <c r="C36" s="632"/>
      <c r="D36" s="632"/>
      <c r="E36" s="632"/>
      <c r="F36" s="631"/>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56</vt:i4>
      </vt:variant>
    </vt:vector>
  </HeadingPairs>
  <TitlesOfParts>
    <vt:vector size="98"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5.1</vt:lpstr>
      <vt:lpstr>Cuadro 5.2</vt:lpstr>
      <vt:lpstr>Cuadro 5.3</vt:lpstr>
      <vt:lpstr>Cuadro 5.4</vt:lpstr>
      <vt:lpstr>Cuadro 5.5</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'!_Hlk246158215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5.1'!Área_de_impresión</vt:lpstr>
      <vt:lpstr>'Cuadro 5.2'!Área_de_impresión</vt:lpstr>
      <vt:lpstr>'Cuadro 5.3'!Área_de_impresión</vt:lpstr>
      <vt:lpstr>'Cuadro 5.4'!Área_de_impresión</vt:lpstr>
      <vt:lpstr>'Cuadro 5.5'!Área_de_impresión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2020-05-19T13:28:41Z</dcterms:modified>
</cp:coreProperties>
</file>