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6.1'!$A$1:$P$60</definedName>
  </definedNames>
  <calcPr calcId="145621"/>
</workbook>
</file>

<file path=xl/calcChain.xml><?xml version="1.0" encoding="utf-8"?>
<calcChain xmlns="http://schemas.openxmlformats.org/spreadsheetml/2006/main">
  <c r="I12" i="4" l="1"/>
  <c r="I11" i="4"/>
  <c r="D11" i="4"/>
  <c r="I10" i="4"/>
  <c r="I9" i="4"/>
  <c r="I8" i="4"/>
  <c r="I7" i="4"/>
</calcChain>
</file>

<file path=xl/sharedStrings.xml><?xml version="1.0" encoding="utf-8"?>
<sst xmlns="http://schemas.openxmlformats.org/spreadsheetml/2006/main" count="850" uniqueCount="283">
  <si>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</si>
  <si>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</si>
  <si>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</si>
  <si>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</si>
  <si>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</si>
  <si>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</si>
  <si>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</si>
  <si>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</si>
  <si>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</si>
  <si>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</si>
  <si>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</si>
  <si>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</si>
  <si>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</si>
  <si>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</si>
  <si>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</si>
  <si>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</si>
  <si>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</si>
  <si>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</si>
  <si>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</si>
  <si>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</si>
  <si>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</si>
  <si>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</si>
  <si>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</si>
  <si>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</si>
  <si>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</si>
  <si>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</si>
  <si>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</si>
  <si>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</si>
  <si>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</si>
  <si>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</si>
  <si>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</si>
  <si>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</si>
  <si>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</si>
  <si>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</si>
  <si>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</si>
  <si>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</si>
  <si>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</si>
  <si>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</si>
  <si>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</si>
  <si>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</si>
  <si>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</si>
  <si>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</si>
  <si>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</si>
  <si>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</si>
  <si>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</si>
  <si>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</si>
  <si>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</si>
  <si>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</si>
  <si>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</si>
  <si>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</si>
  <si>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</si>
  <si>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</si>
  <si>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</si>
  <si>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</si>
  <si>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</si>
  <si>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</si>
  <si>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</si>
  <si>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</si>
  <si>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</si>
  <si>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</si>
  <si>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</si>
  <si>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</si>
  <si>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</si>
  <si>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</si>
  <si>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</si>
  <si>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</si>
  <si>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</si>
  <si>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</si>
  <si>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</si>
  <si>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</si>
  <si>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</si>
  <si>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</si>
  <si>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</si>
  <si>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</si>
  <si>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</si>
  <si>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</si>
  <si>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</si>
  <si>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</si>
  <si>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</si>
  <si>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</si>
  <si>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</si>
  <si>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</si>
  <si>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</si>
  <si>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</si>
  <si>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</si>
  <si>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</si>
  <si>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</si>
  <si>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</si>
  <si>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</si>
  <si>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</si>
  <si>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</si>
  <si>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</si>
  <si>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</si>
  <si>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</si>
  <si>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</si>
  <si>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</si>
  <si>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</si>
  <si>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</si>
  <si>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</si>
  <si>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</si>
  <si>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</si>
  <si>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</si>
  <si>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</si>
  <si>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</si>
  <si>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</si>
  <si>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</si>
  <si>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</si>
  <si>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</si>
  <si>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</si>
  <si>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</si>
  <si>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</si>
  <si>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</si>
  <si>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</si>
  <si>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</si>
  <si>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</si>
  <si>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</si>
  <si>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</si>
  <si>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</si>
  <si>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</si>
  <si>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</si>
  <si>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</si>
  <si>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</si>
  <si>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</si>
  <si>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</si>
  <si>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</si>
  <si>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</si>
  <si>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</si>
  <si>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</si>
  <si>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</si>
  <si>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</si>
  <si>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</si>
  <si>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</si>
  <si>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</si>
  <si>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</si>
  <si>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</si>
  <si>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</si>
  <si>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</si>
  <si>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</si>
  <si>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</si>
  <si>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</si>
  <si>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</si>
  <si>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</si>
  <si>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</si>
  <si>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</si>
  <si>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</si>
  <si>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</si>
  <si>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</si>
  <si>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</si>
  <si>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</si>
  <si>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</si>
  <si>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</si>
  <si>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</si>
  <si>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</si>
  <si>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</si>
  <si>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</si>
  <si>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</si>
  <si>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</si>
  <si>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</si>
  <si>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</si>
  <si>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</si>
  <si>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</si>
  <si>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</si>
  <si>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</si>
  <si>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</si>
  <si>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</si>
  <si>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</si>
  <si>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</si>
  <si>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</si>
  <si>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</si>
  <si>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</si>
  <si>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</si>
  <si>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</si>
  <si>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</si>
  <si>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</si>
  <si>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</si>
  <si>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</si>
  <si>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</si>
  <si>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</si>
  <si>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</si>
  <si>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</si>
  <si>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</si>
  <si>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</si>
  <si>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</si>
  <si>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</si>
  <si>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</si>
  <si>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</si>
  <si>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</si>
  <si>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</si>
  <si>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</si>
  <si>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</si>
  <si>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</si>
  <si>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</si>
  <si>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</si>
  <si>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BBB </t>
  </si>
  <si>
    <t xml:space="preserve">CC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</si>
  <si>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</si>
  <si>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</si>
  <si>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</si>
  <si>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</si>
  <si>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</si>
  <si>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</si>
  <si>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</si>
  <si>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>BBVA RMBS 15</t>
  </si>
  <si>
    <t xml:space="preserve">Aa3 </t>
  </si>
  <si>
    <t>PYMES SANTANDER 11</t>
  </si>
  <si>
    <t xml:space="preserve">C    </t>
  </si>
  <si>
    <t>RMBS PRADO 1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</si>
  <si>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</si>
  <si>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</si>
  <si>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</si>
  <si>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</si>
  <si>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</si>
  <si>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</si>
  <si>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RMBS SANTANDER 4</t>
  </si>
  <si>
    <t xml:space="preserve">CCC </t>
  </si>
  <si>
    <t>A(Low)</t>
  </si>
  <si>
    <t>BB(High)</t>
  </si>
  <si>
    <t>CCC(Low)</t>
  </si>
  <si>
    <t>CCC</t>
  </si>
  <si>
    <t>A(High)</t>
  </si>
  <si>
    <t>IM EVO RMBS 1</t>
  </si>
  <si>
    <t>BBVA CONSUMO 7</t>
  </si>
  <si>
    <t xml:space="preserve">B1  </t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</si>
  <si>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</si>
  <si>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</si>
  <si>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</si>
  <si>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</si>
  <si>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</si>
  <si>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</si>
  <si>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</si>
  <si>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</si>
  <si>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</si>
  <si>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</si>
  <si>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</si>
  <si>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</si>
  <si>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</si>
  <si>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</si>
  <si>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</si>
  <si>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</si>
  <si>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</si>
  <si>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</si>
  <si>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</si>
  <si>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</si>
  <si>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</si>
  <si>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</si>
  <si>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</si>
  <si>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</si>
  <si>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</si>
  <si>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</si>
  <si>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IM BCC CAJAMAR 1</t>
  </si>
  <si>
    <t>CAIXABANK RMBS 1</t>
  </si>
  <si>
    <t>Caa3</t>
  </si>
  <si>
    <t>DRIVER ESPAÑA THREE</t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</si>
  <si>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</si>
  <si>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</si>
  <si>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</si>
  <si>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</si>
  <si>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</si>
  <si>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</si>
  <si>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</si>
  <si>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</si>
  <si>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</si>
  <si>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</si>
  <si>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</si>
  <si>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</si>
  <si>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</si>
  <si>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</si>
  <si>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</si>
  <si>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 xml:space="preserve"> Abril 2016</t>
  </si>
  <si>
    <t>Cuadro 2.2.- Importe suscrito de los bonos de titulización de fondos registrados en abril 2016. Distribución según sector del suscriptor y calificación crediticia</t>
  </si>
  <si>
    <t>Cuadro 3.3.- Número de fondos de titulización registrados durante abril 2016. Distribución por tipo de activo cedido y mejoras crediticias</t>
  </si>
  <si>
    <r>
      <t>II</t>
    </r>
    <r>
      <rPr>
        <b/>
        <vertAlign val="superscript"/>
        <sz val="8"/>
        <rFont val="Myriad Pro"/>
        <family val="2"/>
      </rPr>
      <t>2</t>
    </r>
  </si>
  <si>
    <r>
      <t xml:space="preserve">Fondos privados 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</si>
  <si>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</si>
  <si>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>2 Último dato disponible: abril de 2016.</t>
  </si>
  <si>
    <t xml:space="preserve">3 No incluido en el total anterior. </t>
  </si>
  <si>
    <r>
      <t>II</t>
    </r>
    <r>
      <rPr>
        <b/>
        <vertAlign val="superscript"/>
        <sz val="8"/>
        <rFont val="Myriad Pro"/>
        <family val="2"/>
      </rPr>
      <t>1</t>
    </r>
  </si>
  <si>
    <t>1 Último dato disponible: abril de 2016.</t>
  </si>
  <si>
    <t xml:space="preserve">2 No incluido en el total anterior. Importes de constitución de los fondos. </t>
  </si>
  <si>
    <t xml:space="preserve">Importe suscrito de los bonos de titulización de fondos registrados en abril 2016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</si>
  <si>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</si>
  <si>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</si>
  <si>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Número de fondos de titulización registrados durante abril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</si>
</sst>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64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3" fontId="5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5" fillId="0" borderId="6" xfId="0" applyNumberFormat="1" applyFont="1" applyFill="1" applyBorder="1" applyAlignment="1">
      <alignment horizontal="center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7" xfId="0" applyNumberFormat="1" applyFont="1" applyFill="1" applyBorder="1" applyAlignment="1">
      <alignment horizontal="center"/>
    </xf>
    <xf numFmtId="3" fontId="5" fillId="0" borderId="17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0" fillId="0" borderId="18" xfId="0" applyBorder="1"/>
    <xf numFmtId="0" fontId="4" fillId="0" borderId="18" xfId="0" applyFont="1" applyBorder="1"/>
    <xf numFmtId="43" fontId="4" fillId="0" borderId="18" xfId="38" applyFont="1" applyBorder="1"/>
    <xf numFmtId="4" fontId="4" fillId="0" borderId="18" xfId="0" applyNumberFormat="1" applyFont="1" applyBorder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268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269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270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topLeftCell="A10" zoomScale="130" zoomScaleNormal="130" zoomScaleSheetLayoutView="100" workbookViewId="0">
      <selection activeCell="C38" sqref="C38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ht="12" customHeight="1" x14ac:dyDescent="0.2">
      <c r="A5" s="4" t="s">
        <v>198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271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196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5</v>
      </c>
      <c r="F8" s="180">
        <v>2</v>
      </c>
      <c r="G8" s="180">
        <v>14</v>
      </c>
      <c r="H8" s="180">
        <v>5</v>
      </c>
      <c r="I8" s="180">
        <v>0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3</v>
      </c>
      <c r="F9" s="180">
        <v>1</v>
      </c>
      <c r="G9" s="180">
        <v>2</v>
      </c>
      <c r="H9" s="180">
        <v>3</v>
      </c>
      <c r="I9" s="180">
        <v>0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3</v>
      </c>
      <c r="F10" s="110">
        <v>1</v>
      </c>
      <c r="G10" s="181">
        <v>2</v>
      </c>
      <c r="H10" s="181">
        <v>3</v>
      </c>
      <c r="I10" s="181">
        <v>0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1</v>
      </c>
      <c r="F13" s="112">
        <v>0</v>
      </c>
      <c r="G13" s="180">
        <v>4</v>
      </c>
      <c r="H13" s="180">
        <v>0</v>
      </c>
      <c r="I13" s="180">
        <v>0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1</v>
      </c>
      <c r="F14" s="110">
        <v>0</v>
      </c>
      <c r="G14" s="181">
        <v>4</v>
      </c>
      <c r="H14" s="181">
        <v>0</v>
      </c>
      <c r="I14" s="181">
        <v>0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0</v>
      </c>
      <c r="F15" s="110">
        <v>0</v>
      </c>
      <c r="G15" s="181">
        <v>0</v>
      </c>
      <c r="H15" s="181">
        <v>0</v>
      </c>
      <c r="I15" s="181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1</v>
      </c>
      <c r="F18" s="112">
        <v>1</v>
      </c>
      <c r="G18" s="180">
        <v>8</v>
      </c>
      <c r="H18" s="180">
        <v>2</v>
      </c>
      <c r="I18" s="180">
        <v>0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0</v>
      </c>
      <c r="F23" s="110">
        <v>1</v>
      </c>
      <c r="G23" s="181">
        <v>0</v>
      </c>
      <c r="H23" s="181">
        <v>0</v>
      </c>
      <c r="I23" s="181">
        <v>0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0</v>
      </c>
      <c r="F24" s="110">
        <v>0</v>
      </c>
      <c r="G24" s="181">
        <v>2</v>
      </c>
      <c r="H24" s="181">
        <v>2</v>
      </c>
      <c r="I24" s="181">
        <v>0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1</v>
      </c>
      <c r="F28" s="110">
        <v>0</v>
      </c>
      <c r="G28" s="181">
        <v>6</v>
      </c>
      <c r="H28" s="181">
        <v>0</v>
      </c>
      <c r="I28" s="181">
        <v>0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5</v>
      </c>
      <c r="F29" s="112">
        <v>2</v>
      </c>
      <c r="G29" s="180">
        <v>14</v>
      </c>
      <c r="H29" s="180">
        <v>5</v>
      </c>
      <c r="I29" s="180">
        <v>0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0</v>
      </c>
      <c r="F31" s="7">
        <v>0</v>
      </c>
      <c r="G31" s="180">
        <v>0</v>
      </c>
      <c r="H31" s="180">
        <v>1</v>
      </c>
      <c r="I31" s="180">
        <v>0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5</v>
      </c>
      <c r="F33" s="7">
        <v>2</v>
      </c>
      <c r="G33" s="180">
        <v>14</v>
      </c>
      <c r="H33" s="180">
        <v>6</v>
      </c>
      <c r="I33" s="180">
        <v>0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3</v>
      </c>
      <c r="F35" s="181">
        <v>1</v>
      </c>
      <c r="G35" s="181">
        <v>2</v>
      </c>
      <c r="H35" s="181">
        <v>3</v>
      </c>
      <c r="I35" s="181">
        <v>0</v>
      </c>
    </row>
    <row r="36" spans="1:11" ht="12" customHeight="1" x14ac:dyDescent="0.2">
      <c r="A36" s="8" t="s">
        <v>272</v>
      </c>
      <c r="B36" s="182">
        <v>2</v>
      </c>
      <c r="C36" s="182">
        <v>2</v>
      </c>
      <c r="D36" s="182">
        <v>5</v>
      </c>
      <c r="E36" s="182">
        <v>2</v>
      </c>
      <c r="F36" s="182">
        <v>1</v>
      </c>
      <c r="G36" s="182">
        <v>1</v>
      </c>
      <c r="H36" s="182">
        <v>0</v>
      </c>
      <c r="I36" s="182">
        <v>1</v>
      </c>
      <c r="J36" s="14"/>
    </row>
    <row r="37" spans="1:11" ht="12" customHeight="1" x14ac:dyDescent="0.2">
      <c r="A37" s="19" t="s">
        <v>273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32" t="s">
        <v>253</v>
      </c>
      <c r="B39" s="232"/>
      <c r="C39" s="232"/>
      <c r="D39" s="232"/>
      <c r="E39" s="232"/>
      <c r="F39" s="232"/>
      <c r="G39" s="232"/>
      <c r="H39" s="232"/>
      <c r="I39" s="232"/>
      <c r="J39" s="161"/>
      <c r="K39" s="108"/>
    </row>
    <row r="40" spans="1:11" ht="12" customHeight="1" x14ac:dyDescent="0.2">
      <c r="A40" s="8" t="s">
        <v>274</v>
      </c>
      <c r="B40" s="222"/>
      <c r="C40" s="222"/>
      <c r="D40" s="222"/>
      <c r="E40" s="222"/>
      <c r="F40" s="222"/>
      <c r="G40" s="222"/>
      <c r="H40" s="222"/>
      <c r="I40" s="222"/>
      <c r="J40" s="161"/>
      <c r="K40" s="108"/>
    </row>
    <row r="41" spans="1:11" ht="9.75" customHeight="1" x14ac:dyDescent="0.2">
      <c r="A41" s="8" t="s">
        <v>275</v>
      </c>
      <c r="B41" s="182"/>
      <c r="C41" s="182"/>
      <c r="D41" s="182"/>
      <c r="E41" s="182"/>
      <c r="F41" s="182"/>
      <c r="G41" s="182"/>
      <c r="H41" s="182"/>
      <c r="I41" s="14"/>
      <c r="J41" s="161"/>
      <c r="K41" s="108"/>
    </row>
    <row r="42" spans="1:11" x14ac:dyDescent="0.2">
      <c r="A42" s="8"/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>
      <selection activeCell="J29" sqref="J29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276</v>
      </c>
    </row>
    <row r="6" spans="1:9" x14ac:dyDescent="0.2">
      <c r="A6" s="87"/>
    </row>
    <row r="7" spans="1:9" x14ac:dyDescent="0.2">
      <c r="A7" s="6" t="s">
        <v>248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7">
        <v>28369.599999999999</v>
      </c>
      <c r="E8" s="7">
        <v>11773.3</v>
      </c>
      <c r="F8" s="7">
        <v>1950</v>
      </c>
      <c r="G8" s="7">
        <v>11646.300000000001</v>
      </c>
      <c r="H8" s="7">
        <v>17038.2</v>
      </c>
      <c r="I8" s="7">
        <v>0</v>
      </c>
    </row>
    <row r="9" spans="1:9" x14ac:dyDescent="0.2">
      <c r="A9" s="6" t="s">
        <v>5</v>
      </c>
      <c r="B9" s="7">
        <v>7204</v>
      </c>
      <c r="C9" s="7">
        <v>17310</v>
      </c>
      <c r="D9" s="7">
        <v>9458.2000000000007</v>
      </c>
      <c r="E9" s="7">
        <v>6719.5</v>
      </c>
      <c r="F9" s="7">
        <v>500</v>
      </c>
      <c r="G9" s="7">
        <v>2238.6999999999998</v>
      </c>
      <c r="H9" s="7">
        <v>15371</v>
      </c>
      <c r="I9" s="7">
        <v>0</v>
      </c>
    </row>
    <row r="10" spans="1:9" x14ac:dyDescent="0.2">
      <c r="A10" s="8" t="s">
        <v>8</v>
      </c>
      <c r="B10" s="181">
        <v>7204</v>
      </c>
      <c r="C10" s="181">
        <v>17310</v>
      </c>
      <c r="D10" s="181">
        <v>9458.2000000000007</v>
      </c>
      <c r="E10" s="181">
        <v>6719.5</v>
      </c>
      <c r="F10" s="181">
        <v>500</v>
      </c>
      <c r="G10" s="181">
        <v>2238.6999999999998</v>
      </c>
      <c r="H10" s="181">
        <v>15371</v>
      </c>
      <c r="I10" s="181">
        <v>0</v>
      </c>
    </row>
    <row r="11" spans="1:9" x14ac:dyDescent="0.2">
      <c r="A11" s="8" t="s">
        <v>9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7">
        <v>14123.8</v>
      </c>
      <c r="E13" s="7">
        <v>3753.8</v>
      </c>
      <c r="F13" s="7">
        <v>0</v>
      </c>
      <c r="G13" s="7">
        <v>7370</v>
      </c>
      <c r="H13" s="7">
        <v>0</v>
      </c>
      <c r="I13" s="7">
        <v>0</v>
      </c>
    </row>
    <row r="14" spans="1:9" x14ac:dyDescent="0.2">
      <c r="A14" s="8" t="s">
        <v>12</v>
      </c>
      <c r="B14" s="181">
        <v>6184.5</v>
      </c>
      <c r="C14" s="181">
        <v>8750</v>
      </c>
      <c r="D14" s="181">
        <v>11123.8</v>
      </c>
      <c r="E14" s="181">
        <v>3753.8</v>
      </c>
      <c r="F14" s="181">
        <v>0</v>
      </c>
      <c r="G14" s="181">
        <v>7370</v>
      </c>
      <c r="H14" s="181">
        <v>0</v>
      </c>
      <c r="I14" s="181">
        <v>0</v>
      </c>
    </row>
    <row r="15" spans="1:9" x14ac:dyDescent="0.2">
      <c r="A15" s="8" t="s">
        <v>11</v>
      </c>
      <c r="B15" s="181">
        <v>3325</v>
      </c>
      <c r="C15" s="181">
        <v>0</v>
      </c>
      <c r="D15" s="181">
        <v>3000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1150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10729.4</v>
      </c>
      <c r="C18" s="180">
        <v>2948</v>
      </c>
      <c r="D18" s="180">
        <v>4787.6000000000004</v>
      </c>
      <c r="E18" s="180">
        <v>1300</v>
      </c>
      <c r="F18" s="180">
        <v>1450</v>
      </c>
      <c r="G18" s="180">
        <v>2037.6</v>
      </c>
      <c r="H18" s="180">
        <v>1667.2</v>
      </c>
      <c r="I18" s="180">
        <v>0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300</v>
      </c>
      <c r="D23" s="181">
        <v>1450</v>
      </c>
      <c r="E23" s="181">
        <v>0</v>
      </c>
      <c r="F23" s="181">
        <v>1450</v>
      </c>
      <c r="G23" s="181">
        <v>0</v>
      </c>
      <c r="H23" s="181">
        <v>0</v>
      </c>
      <c r="I23" s="181">
        <v>0</v>
      </c>
    </row>
    <row r="24" spans="1:9" x14ac:dyDescent="0.2">
      <c r="A24" s="8" t="s">
        <v>37</v>
      </c>
      <c r="B24" s="181">
        <v>1167.4000000000001</v>
      </c>
      <c r="C24" s="181">
        <v>798</v>
      </c>
      <c r="D24" s="181">
        <v>1038.5999999999999</v>
      </c>
      <c r="E24" s="181">
        <v>0</v>
      </c>
      <c r="F24" s="181">
        <v>0</v>
      </c>
      <c r="G24" s="181">
        <v>1038.5999999999999</v>
      </c>
      <c r="H24" s="181">
        <v>1667.2</v>
      </c>
      <c r="I24" s="181">
        <v>0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9562</v>
      </c>
      <c r="C28" s="181">
        <v>1850</v>
      </c>
      <c r="D28" s="181">
        <v>2299</v>
      </c>
      <c r="E28" s="181">
        <v>1300</v>
      </c>
      <c r="F28" s="181">
        <v>0</v>
      </c>
      <c r="G28" s="181">
        <v>999</v>
      </c>
      <c r="H28" s="181">
        <v>0</v>
      </c>
      <c r="I28" s="181">
        <v>0</v>
      </c>
    </row>
    <row r="29" spans="1:9" x14ac:dyDescent="0.2">
      <c r="A29" s="6" t="s">
        <v>84</v>
      </c>
      <c r="B29" s="180">
        <v>28592.9</v>
      </c>
      <c r="C29" s="180">
        <v>29008</v>
      </c>
      <c r="D29" s="180">
        <v>28369.599999999999</v>
      </c>
      <c r="E29" s="180">
        <v>11773.3</v>
      </c>
      <c r="F29" s="180">
        <v>1950</v>
      </c>
      <c r="G29" s="180">
        <v>11646.300000000001</v>
      </c>
      <c r="H29" s="180">
        <v>17038.2</v>
      </c>
      <c r="I29" s="180">
        <v>0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480</v>
      </c>
      <c r="F31" s="180">
        <v>400</v>
      </c>
      <c r="G31" s="7">
        <v>600</v>
      </c>
      <c r="H31" s="7">
        <v>560</v>
      </c>
      <c r="I31" s="7">
        <v>280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12253.3</v>
      </c>
      <c r="F33" s="7">
        <v>2350</v>
      </c>
      <c r="G33" s="7">
        <v>12246.300000000001</v>
      </c>
      <c r="H33" s="7">
        <v>17598.2</v>
      </c>
      <c r="I33" s="7">
        <v>280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7204</v>
      </c>
      <c r="C35" s="181">
        <v>17310</v>
      </c>
      <c r="D35" s="181">
        <v>9458.2000000000007</v>
      </c>
      <c r="E35" s="181">
        <v>6719.5</v>
      </c>
      <c r="F35" s="181">
        <v>500</v>
      </c>
      <c r="G35" s="181">
        <v>2238.6999999999998</v>
      </c>
      <c r="H35" s="181">
        <v>15371</v>
      </c>
      <c r="I35" s="181">
        <v>0</v>
      </c>
    </row>
    <row r="36" spans="1:11" x14ac:dyDescent="0.2">
      <c r="A36" s="8" t="s">
        <v>241</v>
      </c>
      <c r="B36" s="181">
        <v>1123.5140000000001</v>
      </c>
      <c r="C36" s="181">
        <v>126</v>
      </c>
      <c r="D36" s="181">
        <v>4415.9927851700004</v>
      </c>
      <c r="E36" s="181">
        <v>3901</v>
      </c>
      <c r="F36" s="181">
        <v>400</v>
      </c>
      <c r="G36" s="181">
        <v>64.992785170000005</v>
      </c>
      <c r="H36" s="181">
        <v>0</v>
      </c>
      <c r="I36" s="181">
        <v>47.9</v>
      </c>
    </row>
    <row r="37" spans="1:11" x14ac:dyDescent="0.2">
      <c r="A37" s="19" t="s">
        <v>247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x14ac:dyDescent="0.2">
      <c r="A38" s="8" t="s">
        <v>277</v>
      </c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8" t="s">
        <v>278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>
      <selection activeCell="A17" sqref="A17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151</v>
      </c>
      <c r="F6" s="38" t="s">
        <v>148</v>
      </c>
      <c r="G6" s="38" t="s">
        <v>149</v>
      </c>
      <c r="H6" s="38" t="s">
        <v>150</v>
      </c>
      <c r="I6" s="38" t="s">
        <v>276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10611.3</v>
      </c>
      <c r="F8" s="182">
        <v>2350</v>
      </c>
      <c r="G8" s="182">
        <v>10208.700000000001</v>
      </c>
      <c r="H8" s="182">
        <v>14760</v>
      </c>
      <c r="I8" s="182">
        <v>280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0</v>
      </c>
      <c r="G10" s="182">
        <v>0</v>
      </c>
      <c r="H10" s="182">
        <v>750</v>
      </c>
      <c r="I10" s="182">
        <v>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342</v>
      </c>
      <c r="F11" s="182">
        <v>0</v>
      </c>
      <c r="G11" s="182">
        <v>1038.5999999999999</v>
      </c>
      <c r="H11" s="182">
        <v>2088.1999999999998</v>
      </c>
      <c r="I11" s="182">
        <v>0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1300</v>
      </c>
      <c r="F14" s="98">
        <v>0</v>
      </c>
      <c r="G14" s="98">
        <v>999</v>
      </c>
      <c r="H14" s="98">
        <v>0</v>
      </c>
      <c r="I14" s="98">
        <v>0</v>
      </c>
    </row>
    <row r="15" spans="1:9" x14ac:dyDescent="0.2">
      <c r="A15" s="10" t="s">
        <v>91</v>
      </c>
      <c r="B15" s="99">
        <v>30002.91</v>
      </c>
      <c r="C15" s="99">
        <v>29628</v>
      </c>
      <c r="D15" s="99">
        <v>30789.599999999999</v>
      </c>
      <c r="E15" s="99">
        <v>12253.3</v>
      </c>
      <c r="F15" s="99">
        <v>2350</v>
      </c>
      <c r="G15" s="99">
        <v>12246.3</v>
      </c>
      <c r="H15" s="99">
        <v>17598.2</v>
      </c>
      <c r="I15" s="99">
        <v>280</v>
      </c>
    </row>
    <row r="16" spans="1:9" ht="16.5" customHeight="1" x14ac:dyDescent="0.2">
      <c r="A16" s="11" t="s">
        <v>277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A19" sqref="A19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F5" s="17"/>
      <c r="I5" s="17">
        <v>2016</v>
      </c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151</v>
      </c>
      <c r="F6" s="38" t="s">
        <v>148</v>
      </c>
      <c r="G6" s="38" t="s">
        <v>149</v>
      </c>
      <c r="H6" s="38" t="s">
        <v>150</v>
      </c>
      <c r="I6" s="38" t="s">
        <v>276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3622</v>
      </c>
      <c r="F9" s="14">
        <v>1708.4</v>
      </c>
      <c r="G9" s="14">
        <v>4540.6000000000004</v>
      </c>
      <c r="H9" s="14">
        <v>1929.2</v>
      </c>
      <c r="I9" s="14">
        <v>0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5041.3</v>
      </c>
      <c r="F10" s="14">
        <v>0</v>
      </c>
      <c r="G10" s="14">
        <v>3926.2</v>
      </c>
      <c r="H10" s="14">
        <v>13525.5</v>
      </c>
      <c r="I10" s="14">
        <v>0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1300</v>
      </c>
      <c r="F11" s="14">
        <v>31.3</v>
      </c>
      <c r="G11" s="14">
        <v>999</v>
      </c>
      <c r="H11" s="14">
        <v>42.1</v>
      </c>
      <c r="I11" s="14">
        <v>0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0</v>
      </c>
      <c r="H12" s="14">
        <v>23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0</v>
      </c>
      <c r="F13" s="14">
        <v>210.3</v>
      </c>
      <c r="G13" s="14">
        <v>183.3</v>
      </c>
      <c r="H13" s="14">
        <v>0</v>
      </c>
      <c r="I13" s="14">
        <v>0</v>
      </c>
    </row>
    <row r="14" spans="1:20" x14ac:dyDescent="0.2">
      <c r="A14" s="90" t="s">
        <v>256</v>
      </c>
      <c r="B14" s="91">
        <v>1169.4000000000001</v>
      </c>
      <c r="C14" s="91">
        <v>2728</v>
      </c>
      <c r="D14" s="91">
        <v>4467.2</v>
      </c>
      <c r="E14" s="91">
        <v>1810</v>
      </c>
      <c r="F14" s="91">
        <v>0</v>
      </c>
      <c r="G14" s="91">
        <v>1997.2</v>
      </c>
      <c r="H14" s="91">
        <v>1518.3999999999999</v>
      </c>
      <c r="I14" s="91">
        <v>0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11773.3</v>
      </c>
      <c r="F15" s="15">
        <v>1950</v>
      </c>
      <c r="G15" s="15">
        <v>11646.3</v>
      </c>
      <c r="H15" s="15">
        <v>17038.2</v>
      </c>
      <c r="I15" s="15">
        <v>0</v>
      </c>
    </row>
    <row r="16" spans="1:20" ht="1.5" customHeight="1" x14ac:dyDescent="0.2">
      <c r="A16" s="8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x14ac:dyDescent="0.2">
      <c r="A18" s="11" t="s">
        <v>277</v>
      </c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8" t="s">
        <v>257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>
      <selection activeCell="A30" sqref="A30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3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H4" s="17">
        <v>2016</v>
      </c>
      <c r="I4" s="17"/>
    </row>
    <row r="5" spans="1:9" ht="12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276</v>
      </c>
    </row>
    <row r="6" spans="1:9" ht="11.25" x14ac:dyDescent="0.2">
      <c r="A6" s="8" t="s">
        <v>107</v>
      </c>
      <c r="B6" s="181">
        <v>24210</v>
      </c>
      <c r="C6" s="181">
        <v>24478.3</v>
      </c>
      <c r="D6" s="181">
        <v>24969.9</v>
      </c>
      <c r="E6" s="181">
        <v>9329.1999999999989</v>
      </c>
      <c r="F6" s="181">
        <v>1950</v>
      </c>
      <c r="G6" s="181">
        <v>10690.7</v>
      </c>
      <c r="H6" s="181">
        <v>15233.5</v>
      </c>
      <c r="I6" s="181">
        <v>0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22150.9</v>
      </c>
      <c r="C8" s="181">
        <v>23957.3</v>
      </c>
      <c r="D8" s="181">
        <v>24729.5</v>
      </c>
      <c r="E8" s="181">
        <v>9088.7999999999993</v>
      </c>
      <c r="F8" s="181">
        <v>1950</v>
      </c>
      <c r="G8" s="181">
        <v>10690.7</v>
      </c>
      <c r="H8" s="181">
        <v>15217.5</v>
      </c>
      <c r="I8" s="181">
        <v>0</v>
      </c>
    </row>
    <row r="9" spans="1:9" ht="11.25" x14ac:dyDescent="0.2">
      <c r="A9" s="81" t="s">
        <v>110</v>
      </c>
      <c r="B9" s="181">
        <v>22150.5</v>
      </c>
      <c r="C9" s="181">
        <v>23957.3</v>
      </c>
      <c r="D9" s="181">
        <v>24729.5</v>
      </c>
      <c r="E9" s="181">
        <v>9088.7999999999993</v>
      </c>
      <c r="F9" s="181">
        <v>1950</v>
      </c>
      <c r="G9" s="181">
        <v>10690.7</v>
      </c>
      <c r="H9" s="181">
        <v>15217.5</v>
      </c>
      <c r="I9" s="181">
        <v>0</v>
      </c>
    </row>
    <row r="10" spans="1:9" ht="11.25" x14ac:dyDescent="0.2">
      <c r="A10" s="81" t="s">
        <v>111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2059.1</v>
      </c>
      <c r="C11" s="181">
        <v>521</v>
      </c>
      <c r="D11" s="181">
        <v>240.4</v>
      </c>
      <c r="E11" s="181">
        <v>240.4</v>
      </c>
      <c r="F11" s="181">
        <v>0</v>
      </c>
      <c r="G11" s="181">
        <v>0</v>
      </c>
      <c r="H11" s="181">
        <v>16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305.3</v>
      </c>
      <c r="C13" s="181">
        <v>521</v>
      </c>
      <c r="D13" s="181">
        <v>240.4</v>
      </c>
      <c r="E13" s="181">
        <v>240.4</v>
      </c>
      <c r="F13" s="181">
        <v>0</v>
      </c>
      <c r="G13" s="181">
        <v>0</v>
      </c>
      <c r="H13" s="181">
        <v>16</v>
      </c>
      <c r="I13" s="181">
        <v>0</v>
      </c>
    </row>
    <row r="14" spans="1:9" ht="11.25" x14ac:dyDescent="0.2">
      <c r="A14" s="81" t="s">
        <v>115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633.1</v>
      </c>
      <c r="C15" s="181">
        <v>86</v>
      </c>
      <c r="D15" s="181">
        <v>177.3</v>
      </c>
      <c r="E15" s="181">
        <v>177.3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9506.4999999999982</v>
      </c>
      <c r="F21" s="180">
        <v>1950</v>
      </c>
      <c r="G21" s="180">
        <v>10690.7</v>
      </c>
      <c r="H21" s="180">
        <v>15233.5</v>
      </c>
      <c r="I21" s="180">
        <v>0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2824.9</v>
      </c>
      <c r="C23" s="181">
        <v>4070.1</v>
      </c>
      <c r="D23" s="181">
        <v>2528.9</v>
      </c>
      <c r="E23" s="181">
        <v>1573.3</v>
      </c>
      <c r="F23" s="181">
        <v>0</v>
      </c>
      <c r="G23" s="181">
        <v>955.6</v>
      </c>
      <c r="H23" s="181">
        <v>1804.6999999999998</v>
      </c>
      <c r="I23" s="181">
        <v>0</v>
      </c>
    </row>
    <row r="24" spans="1:9" ht="11.25" x14ac:dyDescent="0.2">
      <c r="A24" s="8" t="s">
        <v>121</v>
      </c>
      <c r="B24" s="181">
        <v>787.9</v>
      </c>
      <c r="C24" s="181">
        <v>372.8</v>
      </c>
      <c r="D24" s="181">
        <v>693.5</v>
      </c>
      <c r="E24" s="181">
        <v>693.5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2266.8000000000002</v>
      </c>
      <c r="F25" s="28">
        <v>0</v>
      </c>
      <c r="G25" s="28">
        <v>955.6</v>
      </c>
      <c r="H25" s="27">
        <v>1804.6999999999998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11773.3</v>
      </c>
      <c r="F27" s="7">
        <v>1950</v>
      </c>
      <c r="G27" s="7">
        <v>11646.300000000001</v>
      </c>
      <c r="H27" s="180">
        <v>17038.2</v>
      </c>
      <c r="I27" s="180">
        <v>0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9481.2999999999993</v>
      </c>
      <c r="F28" s="30">
        <v>1950</v>
      </c>
      <c r="G28" s="30">
        <v>9923.6999999999989</v>
      </c>
      <c r="H28" s="97">
        <v>14450.1</v>
      </c>
      <c r="I28" s="97">
        <v>0</v>
      </c>
    </row>
    <row r="29" spans="1:9" x14ac:dyDescent="0.2">
      <c r="A29" s="11" t="s">
        <v>277</v>
      </c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A30" sqref="A30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279</v>
      </c>
      <c r="B2" s="32"/>
      <c r="C2" s="32"/>
      <c r="D2" s="32"/>
      <c r="E2" s="32"/>
      <c r="F2" s="32"/>
      <c r="G2" s="32"/>
      <c r="H2" s="32"/>
      <c r="I2" s="193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229</v>
      </c>
      <c r="I5" s="78" t="s">
        <v>91</v>
      </c>
    </row>
    <row r="6" spans="1:9" ht="11.25" x14ac:dyDescent="0.2">
      <c r="A6" s="8" t="s">
        <v>107</v>
      </c>
      <c r="B6" s="181">
        <v>0</v>
      </c>
      <c r="C6" s="181">
        <v>0</v>
      </c>
      <c r="D6" s="181">
        <v>0</v>
      </c>
      <c r="E6" s="181">
        <v>0</v>
      </c>
      <c r="F6" s="181">
        <v>0</v>
      </c>
      <c r="G6" s="181">
        <v>0</v>
      </c>
      <c r="H6" s="181">
        <v>0</v>
      </c>
      <c r="I6" s="181">
        <v>0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0</v>
      </c>
      <c r="C8" s="181">
        <v>0</v>
      </c>
      <c r="D8" s="181">
        <v>0</v>
      </c>
      <c r="E8" s="181">
        <v>0</v>
      </c>
      <c r="F8" s="181">
        <v>0</v>
      </c>
      <c r="G8" s="181">
        <v>0</v>
      </c>
      <c r="H8" s="181">
        <v>0</v>
      </c>
      <c r="I8" s="181">
        <v>0</v>
      </c>
    </row>
    <row r="9" spans="1:9" ht="11.25" x14ac:dyDescent="0.2">
      <c r="A9" s="81" t="s">
        <v>110</v>
      </c>
      <c r="B9" s="181">
        <v>0</v>
      </c>
      <c r="C9" s="181">
        <v>0</v>
      </c>
      <c r="D9" s="181">
        <v>0</v>
      </c>
      <c r="E9" s="181">
        <v>0</v>
      </c>
      <c r="F9" s="181">
        <v>0</v>
      </c>
      <c r="G9" s="181">
        <v>0</v>
      </c>
      <c r="H9" s="181">
        <v>0</v>
      </c>
      <c r="I9" s="181">
        <v>0</v>
      </c>
    </row>
    <row r="10" spans="1:9" ht="11.25" x14ac:dyDescent="0.2">
      <c r="A10" s="81" t="s">
        <v>111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0</v>
      </c>
      <c r="D21" s="180">
        <v>0</v>
      </c>
      <c r="E21" s="180">
        <v>0</v>
      </c>
      <c r="F21" s="180">
        <v>0</v>
      </c>
      <c r="G21" s="180">
        <v>0</v>
      </c>
      <c r="H21" s="180">
        <v>0</v>
      </c>
      <c r="I21" s="180">
        <v>0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0</v>
      </c>
      <c r="C23" s="181">
        <v>0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0</v>
      </c>
    </row>
    <row r="24" spans="1:9" ht="11.25" x14ac:dyDescent="0.2">
      <c r="A24" s="8" t="s">
        <v>121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</row>
    <row r="28" spans="1:9" ht="11.25" x14ac:dyDescent="0.2">
      <c r="A28" s="82" t="s">
        <v>122</v>
      </c>
      <c r="B28" s="97">
        <v>0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</row>
    <row r="29" spans="1:9" ht="11.25" x14ac:dyDescent="0.2">
      <c r="A29" s="8" t="s">
        <v>254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 t="s">
        <v>43</v>
      </c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>
      <selection activeCell="A21" sqref="A21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276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5</v>
      </c>
      <c r="F7" s="27">
        <v>2</v>
      </c>
      <c r="G7" s="27">
        <v>14</v>
      </c>
      <c r="H7" s="27">
        <v>6</v>
      </c>
      <c r="I7" s="27">
        <v>0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4</v>
      </c>
      <c r="F8" s="182">
        <v>2</v>
      </c>
      <c r="G8" s="182">
        <v>8</v>
      </c>
      <c r="H8" s="182">
        <v>6</v>
      </c>
      <c r="I8" s="182">
        <v>0</v>
      </c>
    </row>
    <row r="9" spans="1:19" x14ac:dyDescent="0.2">
      <c r="A9" s="8" t="s">
        <v>101</v>
      </c>
      <c r="B9" s="182">
        <v>1</v>
      </c>
      <c r="C9" s="182">
        <v>0</v>
      </c>
      <c r="D9" s="182">
        <v>1</v>
      </c>
      <c r="E9" s="182">
        <v>0</v>
      </c>
      <c r="F9" s="182">
        <v>0</v>
      </c>
      <c r="G9" s="182">
        <v>1</v>
      </c>
      <c r="H9" s="182">
        <v>2</v>
      </c>
      <c r="I9" s="182">
        <v>0</v>
      </c>
    </row>
    <row r="10" spans="1:19" x14ac:dyDescent="0.2">
      <c r="A10" s="8" t="s">
        <v>255</v>
      </c>
      <c r="B10" s="182">
        <v>15</v>
      </c>
      <c r="C10" s="182">
        <v>3</v>
      </c>
      <c r="D10" s="182">
        <v>7</v>
      </c>
      <c r="E10" s="182">
        <v>1</v>
      </c>
      <c r="F10" s="182">
        <v>0</v>
      </c>
      <c r="G10" s="182">
        <v>6</v>
      </c>
      <c r="H10" s="182">
        <v>0</v>
      </c>
      <c r="I10" s="182">
        <v>0</v>
      </c>
    </row>
    <row r="11" spans="1:19" x14ac:dyDescent="0.2">
      <c r="A11" s="8" t="s">
        <v>102</v>
      </c>
      <c r="B11" s="182">
        <v>0</v>
      </c>
      <c r="C11" s="182">
        <v>0</v>
      </c>
      <c r="D11" s="182">
        <v>3</v>
      </c>
      <c r="E11" s="182">
        <v>1</v>
      </c>
      <c r="F11" s="182">
        <v>0</v>
      </c>
      <c r="G11" s="182">
        <v>2</v>
      </c>
      <c r="H11" s="182">
        <v>1</v>
      </c>
      <c r="I11" s="182">
        <v>0</v>
      </c>
    </row>
    <row r="12" spans="1:19" x14ac:dyDescent="0.2">
      <c r="A12" s="8" t="s">
        <v>103</v>
      </c>
      <c r="B12" s="182">
        <v>18</v>
      </c>
      <c r="C12" s="182">
        <v>5</v>
      </c>
      <c r="D12" s="182">
        <v>10</v>
      </c>
      <c r="E12" s="182">
        <v>2</v>
      </c>
      <c r="F12" s="182">
        <v>0</v>
      </c>
      <c r="G12" s="182">
        <v>7</v>
      </c>
      <c r="H12" s="182">
        <v>1</v>
      </c>
      <c r="I12" s="182">
        <v>0</v>
      </c>
    </row>
    <row r="13" spans="1:19" x14ac:dyDescent="0.2">
      <c r="A13" s="8" t="s">
        <v>104</v>
      </c>
      <c r="B13" s="182">
        <v>16</v>
      </c>
      <c r="C13" s="182">
        <v>12</v>
      </c>
      <c r="D13" s="182">
        <v>13</v>
      </c>
      <c r="E13" s="182">
        <v>2</v>
      </c>
      <c r="F13" s="182">
        <v>2</v>
      </c>
      <c r="G13" s="182">
        <v>8</v>
      </c>
      <c r="H13" s="182">
        <v>4</v>
      </c>
      <c r="I13" s="182">
        <v>0</v>
      </c>
    </row>
    <row r="14" spans="1:19" x14ac:dyDescent="0.2">
      <c r="A14" s="8" t="s">
        <v>105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106</v>
      </c>
      <c r="B15" s="183">
        <v>15</v>
      </c>
      <c r="C15" s="183">
        <v>3</v>
      </c>
      <c r="D15" s="183">
        <v>7</v>
      </c>
      <c r="E15" s="183">
        <v>1</v>
      </c>
      <c r="F15" s="183">
        <v>0</v>
      </c>
      <c r="G15" s="183">
        <v>6</v>
      </c>
      <c r="H15" s="183">
        <v>0</v>
      </c>
      <c r="I15" s="183">
        <v>0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2.75" customHeight="1" x14ac:dyDescent="0.2">
      <c r="A17" s="11" t="s">
        <v>277</v>
      </c>
      <c r="B17" s="185"/>
      <c r="C17" s="185"/>
      <c r="D17" s="185"/>
      <c r="E17" s="185"/>
      <c r="F17" s="185"/>
      <c r="G17" s="185"/>
      <c r="H17" s="185"/>
      <c r="I17" s="185"/>
    </row>
    <row r="18" spans="1:9" ht="12.75" customHeight="1" x14ac:dyDescent="0.2">
      <c r="A18" s="233" t="s">
        <v>180</v>
      </c>
      <c r="B18" s="233"/>
      <c r="C18" s="233"/>
      <c r="D18" s="233"/>
      <c r="E18" s="233"/>
      <c r="F18" s="233"/>
      <c r="G18" s="233"/>
      <c r="H18" s="233"/>
      <c r="I18" s="233"/>
    </row>
    <row r="19" spans="1:9" x14ac:dyDescent="0.2">
      <c r="A19" s="233"/>
      <c r="B19" s="233"/>
      <c r="C19" s="233"/>
      <c r="D19" s="233"/>
      <c r="E19" s="233"/>
      <c r="F19" s="233"/>
      <c r="G19" s="233"/>
      <c r="H19" s="233"/>
      <c r="I19" s="233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>
      <selection activeCell="A15" sqref="A15:I16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3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271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4.6220150353689924</v>
      </c>
      <c r="F7" s="106">
        <v>5.2691999999999997</v>
      </c>
      <c r="G7" s="106">
        <v>4.1080521820150917</v>
      </c>
      <c r="H7" s="106">
        <v>5.4208180823649297</v>
      </c>
      <c r="I7" s="106">
        <f>S5</f>
        <v>0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0</v>
      </c>
      <c r="G8" s="106">
        <v>3.4052634197561722</v>
      </c>
      <c r="H8" s="106">
        <v>3.8325031460273955</v>
      </c>
      <c r="I8" s="106">
        <f t="shared" ref="I8:I12" si="0">S6</f>
        <v>0</v>
      </c>
    </row>
    <row r="9" spans="1:9" x14ac:dyDescent="0.2">
      <c r="A9" s="8" t="s">
        <v>280</v>
      </c>
      <c r="B9" s="106">
        <v>0.3</v>
      </c>
      <c r="C9" s="106">
        <v>0.3</v>
      </c>
      <c r="D9" s="106">
        <v>0.3</v>
      </c>
      <c r="E9" s="106">
        <v>0.3</v>
      </c>
      <c r="F9" s="106">
        <v>0</v>
      </c>
      <c r="G9" s="106">
        <v>0.3</v>
      </c>
      <c r="H9" s="106">
        <v>0</v>
      </c>
      <c r="I9" s="106">
        <f t="shared" si="0"/>
        <v>0</v>
      </c>
    </row>
    <row r="10" spans="1:9" x14ac:dyDescent="0.2">
      <c r="A10" s="8" t="s">
        <v>103</v>
      </c>
      <c r="B10" s="106">
        <v>18.829999999999998</v>
      </c>
      <c r="C10" s="166">
        <v>37.090000000000003</v>
      </c>
      <c r="D10" s="106">
        <v>29.984984646871396</v>
      </c>
      <c r="E10" s="106">
        <v>7.5489483092000009</v>
      </c>
      <c r="F10" s="106">
        <v>0</v>
      </c>
      <c r="G10" s="106">
        <v>4.7498388892143657</v>
      </c>
      <c r="H10" s="106">
        <v>100</v>
      </c>
      <c r="I10" s="106">
        <f>S8</f>
        <v>0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f t="shared" ref="D11" si="1">SUM(E11:H11)</f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f t="shared" si="0"/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100</v>
      </c>
      <c r="F12" s="107">
        <v>0</v>
      </c>
      <c r="G12" s="107">
        <v>100</v>
      </c>
      <c r="H12" s="107">
        <v>0</v>
      </c>
      <c r="I12" s="107">
        <f t="shared" si="0"/>
        <v>0</v>
      </c>
    </row>
    <row r="13" spans="1:9" ht="20.25" customHeight="1" x14ac:dyDescent="0.2">
      <c r="A13" s="164" t="s">
        <v>176</v>
      </c>
      <c r="B13" s="165"/>
      <c r="C13" s="165"/>
      <c r="D13" s="165"/>
      <c r="E13" s="165"/>
      <c r="F13" s="165"/>
      <c r="G13" s="165"/>
      <c r="H13" s="165"/>
      <c r="I13" s="165"/>
    </row>
    <row r="14" spans="1:9" x14ac:dyDescent="0.2">
      <c r="A14" s="11" t="s">
        <v>274</v>
      </c>
      <c r="B14" s="165"/>
      <c r="C14" s="165"/>
      <c r="D14" s="165"/>
      <c r="E14" s="165"/>
      <c r="F14" s="165"/>
      <c r="G14" s="165"/>
      <c r="H14" s="165"/>
      <c r="I14" s="165"/>
    </row>
    <row r="15" spans="1:9" ht="9.75" customHeight="1" x14ac:dyDescent="0.2">
      <c r="A15" s="234" t="s">
        <v>281</v>
      </c>
      <c r="B15" s="234"/>
      <c r="C15" s="234"/>
      <c r="D15" s="234"/>
      <c r="E15" s="234"/>
      <c r="F15" s="234"/>
      <c r="G15" s="234"/>
      <c r="H15" s="234"/>
      <c r="I15" s="234"/>
    </row>
    <row r="16" spans="1:9" x14ac:dyDescent="0.2">
      <c r="A16" s="234"/>
      <c r="B16" s="234"/>
      <c r="C16" s="234"/>
      <c r="D16" s="234"/>
      <c r="E16" s="234"/>
      <c r="F16" s="234"/>
      <c r="G16" s="234"/>
      <c r="H16" s="234"/>
      <c r="I16" s="234"/>
    </row>
    <row r="17" spans="1:9" x14ac:dyDescent="0.2">
      <c r="A17" s="194"/>
      <c r="B17" s="194"/>
      <c r="C17" s="194"/>
      <c r="D17" s="194"/>
      <c r="E17" s="194"/>
      <c r="F17" s="194"/>
      <c r="G17" s="194"/>
      <c r="H17" s="194"/>
      <c r="I17" s="194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A3" sqref="A3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282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196</v>
      </c>
      <c r="B7" s="129">
        <v>0</v>
      </c>
      <c r="C7" s="129">
        <v>0</v>
      </c>
      <c r="D7" s="129">
        <v>0</v>
      </c>
      <c r="E7" s="129">
        <v>0</v>
      </c>
      <c r="F7" s="195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0</v>
      </c>
      <c r="C8" s="129">
        <v>0</v>
      </c>
      <c r="D8" s="129">
        <v>0</v>
      </c>
      <c r="E8" s="129">
        <v>0</v>
      </c>
      <c r="F8" s="195">
        <v>0</v>
      </c>
      <c r="G8" s="129">
        <v>0</v>
      </c>
      <c r="H8" s="129">
        <v>0</v>
      </c>
      <c r="I8" s="129">
        <v>0</v>
      </c>
      <c r="J8" s="129">
        <v>0</v>
      </c>
    </row>
    <row r="9" spans="1:10" x14ac:dyDescent="0.2">
      <c r="A9" s="111" t="s">
        <v>5</v>
      </c>
      <c r="B9" s="129">
        <v>0</v>
      </c>
      <c r="C9" s="129">
        <v>0</v>
      </c>
      <c r="D9" s="129">
        <v>0</v>
      </c>
      <c r="E9" s="129">
        <v>0</v>
      </c>
      <c r="F9" s="195">
        <v>0</v>
      </c>
      <c r="G9" s="129">
        <v>0</v>
      </c>
      <c r="H9" s="129">
        <v>0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0</v>
      </c>
      <c r="C10" s="130">
        <v>0</v>
      </c>
      <c r="D10" s="130">
        <v>0</v>
      </c>
      <c r="E10" s="130">
        <v>0</v>
      </c>
      <c r="F10" s="196">
        <v>0</v>
      </c>
      <c r="G10" s="130">
        <v>0</v>
      </c>
      <c r="H10" s="130">
        <v>0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96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96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0</v>
      </c>
      <c r="C13" s="129">
        <v>0</v>
      </c>
      <c r="D13" s="129">
        <v>0</v>
      </c>
      <c r="E13" s="129">
        <v>0</v>
      </c>
      <c r="F13" s="195">
        <v>0</v>
      </c>
      <c r="G13" s="129">
        <v>0</v>
      </c>
      <c r="H13" s="129">
        <v>0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0</v>
      </c>
      <c r="C14" s="130">
        <v>0</v>
      </c>
      <c r="D14" s="130">
        <v>0</v>
      </c>
      <c r="E14" s="130">
        <v>0</v>
      </c>
      <c r="F14" s="196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196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96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96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0</v>
      </c>
      <c r="C18" s="129">
        <v>0</v>
      </c>
      <c r="D18" s="129">
        <v>0</v>
      </c>
      <c r="E18" s="129">
        <v>0</v>
      </c>
      <c r="F18" s="195">
        <v>0</v>
      </c>
      <c r="G18" s="129">
        <v>0</v>
      </c>
      <c r="H18" s="129">
        <v>0</v>
      </c>
      <c r="I18" s="129">
        <v>0</v>
      </c>
      <c r="J18" s="129">
        <v>0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96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96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96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96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0</v>
      </c>
      <c r="C23" s="130">
        <v>0</v>
      </c>
      <c r="D23" s="130">
        <v>0</v>
      </c>
      <c r="E23" s="130">
        <v>0</v>
      </c>
      <c r="F23" s="196">
        <v>0</v>
      </c>
      <c r="G23" s="130">
        <v>0</v>
      </c>
      <c r="H23" s="130">
        <v>0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0</v>
      </c>
      <c r="C24" s="130">
        <v>0</v>
      </c>
      <c r="D24" s="130">
        <v>0</v>
      </c>
      <c r="E24" s="130">
        <v>0</v>
      </c>
      <c r="F24" s="196">
        <v>0</v>
      </c>
      <c r="G24" s="130">
        <v>0</v>
      </c>
      <c r="H24" s="130">
        <v>0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96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96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96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0</v>
      </c>
      <c r="C28" s="130">
        <v>0</v>
      </c>
      <c r="D28" s="130">
        <v>0</v>
      </c>
      <c r="E28" s="130">
        <v>0</v>
      </c>
      <c r="F28" s="196">
        <v>0</v>
      </c>
      <c r="G28" s="130">
        <v>0</v>
      </c>
      <c r="H28" s="130">
        <v>0</v>
      </c>
      <c r="I28" s="130">
        <v>0</v>
      </c>
      <c r="J28" s="130">
        <v>0</v>
      </c>
    </row>
    <row r="29" spans="1:10" x14ac:dyDescent="0.2">
      <c r="A29" s="111" t="s">
        <v>40</v>
      </c>
      <c r="B29" s="129">
        <v>0</v>
      </c>
      <c r="C29" s="129">
        <v>0</v>
      </c>
      <c r="D29" s="129">
        <v>0</v>
      </c>
      <c r="E29" s="129">
        <v>0</v>
      </c>
      <c r="F29" s="195">
        <v>0</v>
      </c>
      <c r="G29" s="129">
        <v>0</v>
      </c>
      <c r="H29" s="129">
        <v>0</v>
      </c>
      <c r="I29" s="129">
        <v>0</v>
      </c>
      <c r="J29" s="129">
        <v>0</v>
      </c>
    </row>
    <row r="30" spans="1:10" x14ac:dyDescent="0.2">
      <c r="A30" s="111"/>
      <c r="B30" s="130"/>
      <c r="C30" s="130"/>
      <c r="D30" s="130"/>
      <c r="E30" s="130"/>
      <c r="F30" s="196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195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97"/>
      <c r="G32" s="132"/>
      <c r="H32" s="132"/>
      <c r="I32" s="132"/>
      <c r="J32" s="132"/>
    </row>
    <row r="33" spans="1:10" x14ac:dyDescent="0.2">
      <c r="A33" s="111" t="s">
        <v>42</v>
      </c>
      <c r="B33" s="218">
        <v>0</v>
      </c>
      <c r="C33" s="218">
        <v>0</v>
      </c>
      <c r="D33" s="218">
        <v>0</v>
      </c>
      <c r="E33" s="219">
        <v>0</v>
      </c>
      <c r="F33" s="218">
        <v>0</v>
      </c>
      <c r="G33" s="218">
        <v>0</v>
      </c>
      <c r="H33" s="218">
        <v>0</v>
      </c>
      <c r="I33" s="218">
        <v>0</v>
      </c>
      <c r="J33" s="218">
        <v>0</v>
      </c>
    </row>
    <row r="34" spans="1:10" ht="3" customHeight="1" x14ac:dyDescent="0.2">
      <c r="A34" s="111"/>
      <c r="B34" s="220"/>
      <c r="C34" s="220"/>
      <c r="D34" s="220"/>
      <c r="E34" s="220"/>
      <c r="F34" s="220"/>
      <c r="G34" s="220"/>
      <c r="H34" s="220"/>
      <c r="I34" s="220"/>
      <c r="J34" s="220"/>
    </row>
    <row r="35" spans="1:10" s="77" customFormat="1" ht="24.75" customHeight="1" x14ac:dyDescent="0.2">
      <c r="A35" s="133" t="s">
        <v>27</v>
      </c>
      <c r="B35" s="221">
        <v>0</v>
      </c>
      <c r="C35" s="221">
        <v>0</v>
      </c>
      <c r="D35" s="221">
        <v>0</v>
      </c>
      <c r="E35" s="221">
        <v>0</v>
      </c>
      <c r="F35" s="221">
        <v>0</v>
      </c>
      <c r="G35" s="221">
        <v>0</v>
      </c>
      <c r="H35" s="221">
        <v>0</v>
      </c>
      <c r="I35" s="221">
        <v>0</v>
      </c>
      <c r="J35" s="221">
        <v>0</v>
      </c>
    </row>
    <row r="36" spans="1:10" ht="10.5" customHeight="1" x14ac:dyDescent="0.2">
      <c r="A36" s="235" t="s">
        <v>44</v>
      </c>
      <c r="B36" s="235"/>
      <c r="C36" s="235"/>
      <c r="D36" s="235"/>
      <c r="E36" s="235"/>
      <c r="F36" s="235"/>
      <c r="G36" s="235"/>
      <c r="H36" s="235"/>
      <c r="I36" s="235"/>
      <c r="J36" s="235"/>
    </row>
    <row r="37" spans="1:10" ht="8.25" customHeight="1" x14ac:dyDescent="0.2">
      <c r="A37" s="236"/>
      <c r="B37" s="236"/>
      <c r="C37" s="236"/>
      <c r="D37" s="236"/>
      <c r="E37" s="236"/>
      <c r="F37" s="236"/>
      <c r="G37" s="236"/>
      <c r="H37" s="236"/>
      <c r="I37" s="236"/>
      <c r="J37" s="236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>
      <selection activeCell="A37" sqref="A37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7" t="s">
        <v>186</v>
      </c>
      <c r="B2" s="237"/>
      <c r="C2" s="237"/>
      <c r="D2" s="237"/>
      <c r="E2" s="237"/>
      <c r="F2" s="237"/>
      <c r="G2" s="237"/>
      <c r="H2" s="237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271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7489.9339589800002</v>
      </c>
      <c r="F7" s="180">
        <v>7476.4870253100007</v>
      </c>
      <c r="G7" s="180">
        <v>7010.3483465800009</v>
      </c>
      <c r="H7" s="180">
        <v>6767.1091017100016</v>
      </c>
      <c r="I7" s="180">
        <v>6716.9508393800024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227576.68560231995</v>
      </c>
      <c r="F8" s="180">
        <v>224934.45027576003</v>
      </c>
      <c r="G8" s="180">
        <v>216473.28676455998</v>
      </c>
      <c r="H8" s="180">
        <v>221121.56447431</v>
      </c>
      <c r="I8" s="180">
        <v>218694.63106556996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173277.69689481996</v>
      </c>
      <c r="F9" s="180">
        <v>173238.37600854001</v>
      </c>
      <c r="G9" s="180">
        <v>167120.40817377999</v>
      </c>
      <c r="H9" s="180">
        <v>174195.87298339</v>
      </c>
      <c r="I9" s="180">
        <v>171894.62947773997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109135.67181187998</v>
      </c>
      <c r="F10" s="181">
        <v>109097.4132949</v>
      </c>
      <c r="G10" s="181">
        <v>108741.66828709998</v>
      </c>
      <c r="H10" s="181">
        <v>121418.95001167001</v>
      </c>
      <c r="I10" s="181">
        <v>120702.70650602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64070</v>
      </c>
      <c r="F11" s="181">
        <v>64070</v>
      </c>
      <c r="G11" s="181">
        <v>58310</v>
      </c>
      <c r="H11" s="181">
        <v>52710</v>
      </c>
      <c r="I11" s="181">
        <v>51125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72.025082940000004</v>
      </c>
      <c r="F12" s="181">
        <v>70.962713640000004</v>
      </c>
      <c r="G12" s="181">
        <v>68.739886680000012</v>
      </c>
      <c r="H12" s="181">
        <v>66.922971719999993</v>
      </c>
      <c r="I12" s="181">
        <v>66.922971719999993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27051.589181750001</v>
      </c>
      <c r="F13" s="180">
        <v>23150.762063180002</v>
      </c>
      <c r="G13" s="180">
        <v>21959.849143239997</v>
      </c>
      <c r="H13" s="180">
        <v>18983.440261029999</v>
      </c>
      <c r="I13" s="180">
        <v>18281.727273349996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19744.314014069998</v>
      </c>
      <c r="F14" s="181">
        <v>16670.01894088</v>
      </c>
      <c r="G14" s="181">
        <v>16435.414972659997</v>
      </c>
      <c r="H14" s="181">
        <v>14178.223085879998</v>
      </c>
      <c r="I14" s="181">
        <v>13898.296566969999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6449.5741915500003</v>
      </c>
      <c r="F15" s="181">
        <v>5685.1003162100014</v>
      </c>
      <c r="G15" s="181">
        <v>4828.7385206500003</v>
      </c>
      <c r="H15" s="181">
        <v>4152.9983997700001</v>
      </c>
      <c r="I15" s="181">
        <v>3731.2119309999998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45.54526207</v>
      </c>
      <c r="F16" s="181">
        <v>38.56951428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812.15571405999992</v>
      </c>
      <c r="F17" s="181">
        <v>757.07329180999989</v>
      </c>
      <c r="G17" s="181">
        <v>695.69564993000006</v>
      </c>
      <c r="H17" s="181">
        <v>652.21877538000001</v>
      </c>
      <c r="I17" s="181">
        <v>652.21877538000001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27247.399525749999</v>
      </c>
      <c r="F18" s="180">
        <v>28545.312204039998</v>
      </c>
      <c r="G18" s="180">
        <v>27393.029447539997</v>
      </c>
      <c r="H18" s="180">
        <v>27942.25122989</v>
      </c>
      <c r="I18" s="180">
        <v>28518.274314480001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227.52475944999995</v>
      </c>
      <c r="F19" s="181">
        <v>227.35345974999996</v>
      </c>
      <c r="G19" s="181">
        <v>227.17887819999999</v>
      </c>
      <c r="H19" s="181">
        <v>227.07606834999999</v>
      </c>
      <c r="I19" s="181">
        <v>227.07606834999999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3050.7311975799998</v>
      </c>
      <c r="F23" s="181">
        <v>4414.3571213899995</v>
      </c>
      <c r="G23" s="181">
        <v>4249.5855473900001</v>
      </c>
      <c r="H23" s="181">
        <v>4183.7621740000004</v>
      </c>
      <c r="I23" s="181">
        <v>4143.0041014999997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2535.68523641</v>
      </c>
      <c r="F24" s="181">
        <v>2493.42177649</v>
      </c>
      <c r="G24" s="181">
        <v>2834.8811429899997</v>
      </c>
      <c r="H24" s="181">
        <v>3450.0467743199997</v>
      </c>
      <c r="I24" s="181">
        <v>4103.8107549900005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21433.458332310001</v>
      </c>
      <c r="F28" s="181">
        <v>21410.179846409999</v>
      </c>
      <c r="G28" s="181">
        <v>20081.383878959998</v>
      </c>
      <c r="H28" s="181">
        <v>20081.366213220001</v>
      </c>
      <c r="I28" s="181">
        <v>20044.383389639999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235066.61956129994</v>
      </c>
      <c r="F29" s="180">
        <v>232410.93730107002</v>
      </c>
      <c r="G29" s="180">
        <v>223483.63511113997</v>
      </c>
      <c r="H29" s="180">
        <v>227888.67357602</v>
      </c>
      <c r="I29" s="180">
        <v>225411.58190494997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1030</v>
      </c>
      <c r="F31" s="180">
        <v>1080</v>
      </c>
      <c r="G31" s="180">
        <v>1000</v>
      </c>
      <c r="H31" s="180">
        <v>880</v>
      </c>
      <c r="I31" s="180">
        <v>880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198"/>
      <c r="I32" s="198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236096.61956129994</v>
      </c>
      <c r="F33" s="180">
        <v>233490.93730107002</v>
      </c>
      <c r="G33" s="180">
        <v>224483.63511113997</v>
      </c>
      <c r="H33" s="180">
        <v>228768.67357602</v>
      </c>
      <c r="I33" s="180">
        <v>226291.58190494997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199"/>
      <c r="I34" s="199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180767.63085379996</v>
      </c>
      <c r="F35" s="97">
        <v>180714.86303385001</v>
      </c>
      <c r="G35" s="97">
        <v>174130.75652035998</v>
      </c>
      <c r="H35" s="97">
        <v>180962.9820851</v>
      </c>
      <c r="I35" s="97">
        <v>178611.58031711998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11" t="s">
        <v>274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>
      <selection activeCell="A16" sqref="A16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3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2015</v>
      </c>
      <c r="F4" s="17"/>
      <c r="H4" s="17">
        <v>2016</v>
      </c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271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57.470893859999997</v>
      </c>
      <c r="F7" s="182">
        <v>56.054808899999998</v>
      </c>
      <c r="G7" s="182">
        <v>49.6190073</v>
      </c>
      <c r="H7" s="182">
        <v>45.453173700000001</v>
      </c>
      <c r="I7" s="182">
        <v>45.453173700000001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33165.01751042001</v>
      </c>
      <c r="F8" s="182">
        <v>43841.850078970005</v>
      </c>
      <c r="G8" s="182">
        <v>44895.620754680029</v>
      </c>
      <c r="H8" s="182">
        <v>46685.81871182</v>
      </c>
      <c r="I8" s="182">
        <v>46503.248994019967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78435.519208209982</v>
      </c>
      <c r="F9" s="182">
        <v>61846.405529869997</v>
      </c>
      <c r="G9" s="182">
        <v>59297.448913389977</v>
      </c>
      <c r="H9" s="182">
        <v>72072.442094310027</v>
      </c>
      <c r="I9" s="182">
        <v>69103.424868930015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69860.992909340013</v>
      </c>
      <c r="F10" s="182">
        <v>94167.616608400014</v>
      </c>
      <c r="G10" s="182">
        <v>88186.85920187</v>
      </c>
      <c r="H10" s="182">
        <v>78135.449987460001</v>
      </c>
      <c r="I10" s="182">
        <v>78900.135677080005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29579.551735830002</v>
      </c>
      <c r="F11" s="182">
        <v>7762.6379304999991</v>
      </c>
      <c r="G11" s="182">
        <v>7003.2801247500001</v>
      </c>
      <c r="H11" s="182">
        <v>5881.4806674999991</v>
      </c>
      <c r="I11" s="182">
        <v>5817.9353559299998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9307.7733131999994</v>
      </c>
      <c r="F12" s="182">
        <v>7299.6073794800013</v>
      </c>
      <c r="G12" s="182">
        <v>6985.8236115000009</v>
      </c>
      <c r="H12" s="182">
        <v>6708.3032970699987</v>
      </c>
      <c r="I12" s="182">
        <v>6709.590307389999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14660.293990439999</v>
      </c>
      <c r="F13" s="98">
        <v>17436.764964950002</v>
      </c>
      <c r="G13" s="98">
        <v>17064.983497650002</v>
      </c>
      <c r="H13" s="98">
        <v>18359.72564416</v>
      </c>
      <c r="I13" s="98">
        <v>18331.793527899998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235066.6195613</v>
      </c>
      <c r="F14" s="99">
        <v>232410.93730107002</v>
      </c>
      <c r="G14" s="99">
        <v>223483.63511114</v>
      </c>
      <c r="H14" s="99">
        <v>227888.67357602002</v>
      </c>
      <c r="I14" s="99">
        <v>225411.58190495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11.25" customHeight="1" x14ac:dyDescent="0.2">
      <c r="A16" s="11" t="s">
        <v>274</v>
      </c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>
      <selection activeCell="D31" sqref="D31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7" t="s">
        <v>186</v>
      </c>
      <c r="B2" s="237"/>
      <c r="C2" s="237"/>
      <c r="D2" s="237"/>
      <c r="E2" s="237"/>
      <c r="F2" s="237"/>
      <c r="G2" s="237"/>
      <c r="H2" s="237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H4" s="17">
        <v>2016</v>
      </c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271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96622.689314552888</v>
      </c>
      <c r="F7" s="182">
        <v>95108.874324749835</v>
      </c>
      <c r="G7" s="182">
        <v>93897.807462693483</v>
      </c>
      <c r="H7" s="182">
        <v>103859.95521489272</v>
      </c>
      <c r="I7" s="182">
        <v>102786.74217454811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96700.765357595912</v>
      </c>
      <c r="F8" s="182">
        <v>95656.408873809545</v>
      </c>
      <c r="G8" s="182">
        <v>89869.13109940791</v>
      </c>
      <c r="H8" s="182">
        <v>83326.560607515057</v>
      </c>
      <c r="I8" s="182">
        <v>81353.733978779201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14777.523964336393</v>
      </c>
      <c r="F9" s="182">
        <v>14397.866934195748</v>
      </c>
      <c r="G9" s="182">
        <v>12920.456258149841</v>
      </c>
      <c r="H9" s="182">
        <v>12901.308251630267</v>
      </c>
      <c r="I9" s="182">
        <v>12793.148534426682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6203.7409248147933</v>
      </c>
      <c r="F10" s="182">
        <v>6485.8871683149073</v>
      </c>
      <c r="G10" s="182">
        <v>6785.3402908887665</v>
      </c>
      <c r="H10" s="182">
        <v>7789.9495019819578</v>
      </c>
      <c r="I10" s="182">
        <v>8467.0572171960139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20761.900000000001</v>
      </c>
      <c r="F13" s="182">
        <v>20761.900000000001</v>
      </c>
      <c r="G13" s="182">
        <v>20010.900000000001</v>
      </c>
      <c r="H13" s="182">
        <v>20010.900000000001</v>
      </c>
      <c r="I13" s="182">
        <v>20010.900000000001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235066.6195613</v>
      </c>
      <c r="F14" s="27">
        <v>232410.93730107002</v>
      </c>
      <c r="G14" s="27">
        <v>223483.63511114</v>
      </c>
      <c r="H14" s="27">
        <v>227888.67357602002</v>
      </c>
      <c r="I14" s="27">
        <v>225411.58190495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1030</v>
      </c>
      <c r="F17" s="182">
        <v>1080</v>
      </c>
      <c r="G17" s="182">
        <v>1000</v>
      </c>
      <c r="H17" s="182">
        <v>880</v>
      </c>
      <c r="I17" s="182">
        <v>800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1030</v>
      </c>
      <c r="F24" s="27">
        <v>1080</v>
      </c>
      <c r="G24" s="27">
        <v>1000</v>
      </c>
      <c r="H24" s="27">
        <v>880</v>
      </c>
      <c r="I24" s="27">
        <v>800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236096.6195613</v>
      </c>
      <c r="F26" s="99">
        <v>233490.93730107002</v>
      </c>
      <c r="G26" s="99">
        <v>224483.63511114</v>
      </c>
      <c r="H26" s="99">
        <v>228768.67357602002</v>
      </c>
      <c r="I26" s="99">
        <v>226211.58190495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11" t="s">
        <v>274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A32" sqref="A32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8" t="s">
        <v>189</v>
      </c>
      <c r="B2" s="238"/>
      <c r="C2" s="238"/>
      <c r="D2" s="238"/>
      <c r="E2" s="238"/>
      <c r="F2" s="238"/>
      <c r="G2" s="238"/>
      <c r="H2" s="238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256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248</v>
      </c>
      <c r="B7" s="180">
        <v>0</v>
      </c>
      <c r="C7" s="180">
        <v>4178.2198677000006</v>
      </c>
      <c r="D7" s="180">
        <v>1496.9067011799998</v>
      </c>
      <c r="E7" s="180">
        <v>424.28841502</v>
      </c>
      <c r="F7" s="180">
        <v>157.50784487000001</v>
      </c>
      <c r="G7" s="180">
        <v>349.47033856000002</v>
      </c>
      <c r="H7" s="180">
        <v>110.55767204999999</v>
      </c>
      <c r="I7" s="180">
        <v>6716.9508393799997</v>
      </c>
    </row>
    <row r="8" spans="1:9" x14ac:dyDescent="0.2">
      <c r="A8" s="6" t="s">
        <v>83</v>
      </c>
      <c r="B8" s="180">
        <v>45.453173700000001</v>
      </c>
      <c r="C8" s="180">
        <v>42325.029126319998</v>
      </c>
      <c r="D8" s="180">
        <v>67606.518167750008</v>
      </c>
      <c r="E8" s="180">
        <v>78475.847262059993</v>
      </c>
      <c r="F8" s="180">
        <v>5660.4275110599992</v>
      </c>
      <c r="G8" s="180">
        <v>6360.1199688299994</v>
      </c>
      <c r="H8" s="180">
        <v>18221.235855849998</v>
      </c>
      <c r="I8" s="180">
        <v>218694.63106556999</v>
      </c>
    </row>
    <row r="9" spans="1:9" x14ac:dyDescent="0.2">
      <c r="A9" s="6" t="s">
        <v>5</v>
      </c>
      <c r="B9" s="180">
        <v>0</v>
      </c>
      <c r="C9" s="180">
        <v>32737.722641669996</v>
      </c>
      <c r="D9" s="180">
        <v>60612.134046680003</v>
      </c>
      <c r="E9" s="180">
        <v>56422.687867199995</v>
      </c>
      <c r="F9" s="180">
        <v>4551.9099555799994</v>
      </c>
      <c r="G9" s="180">
        <v>5220.9619122499998</v>
      </c>
      <c r="H9" s="180">
        <v>12349.213054359998</v>
      </c>
      <c r="I9" s="180">
        <v>171894.62947774</v>
      </c>
    </row>
    <row r="10" spans="1:9" x14ac:dyDescent="0.2">
      <c r="A10" s="8" t="s">
        <v>8</v>
      </c>
      <c r="B10" s="181">
        <v>0</v>
      </c>
      <c r="C10" s="181">
        <v>31438.458671949997</v>
      </c>
      <c r="D10" s="181">
        <v>55842.134046680003</v>
      </c>
      <c r="E10" s="181">
        <v>11317.687867199997</v>
      </c>
      <c r="F10" s="181">
        <v>4534.2509535799991</v>
      </c>
      <c r="G10" s="181">
        <v>5220.9619122499998</v>
      </c>
      <c r="H10" s="181">
        <v>12349.213054359998</v>
      </c>
      <c r="I10" s="181">
        <v>120702.70650602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4770</v>
      </c>
      <c r="E11" s="181">
        <v>45105</v>
      </c>
      <c r="F11" s="181">
        <v>0</v>
      </c>
      <c r="G11" s="181">
        <v>0</v>
      </c>
      <c r="H11" s="181">
        <v>0</v>
      </c>
      <c r="I11" s="181">
        <v>51125</v>
      </c>
    </row>
    <row r="12" spans="1:9" x14ac:dyDescent="0.2">
      <c r="A12" s="8" t="s">
        <v>10</v>
      </c>
      <c r="B12" s="181">
        <v>0</v>
      </c>
      <c r="C12" s="181">
        <v>49.263969719999999</v>
      </c>
      <c r="D12" s="181">
        <v>0</v>
      </c>
      <c r="E12" s="181">
        <v>0</v>
      </c>
      <c r="F12" s="181">
        <v>17.659002000000001</v>
      </c>
      <c r="G12" s="181">
        <v>0</v>
      </c>
      <c r="H12" s="181">
        <v>0</v>
      </c>
      <c r="I12" s="181">
        <v>66.922971719999993</v>
      </c>
    </row>
    <row r="13" spans="1:9" x14ac:dyDescent="0.2">
      <c r="A13" s="6" t="s">
        <v>6</v>
      </c>
      <c r="B13" s="180">
        <v>45.453173700000001</v>
      </c>
      <c r="C13" s="180">
        <v>4559.8690772800001</v>
      </c>
      <c r="D13" s="180">
        <v>4850.6746434100005</v>
      </c>
      <c r="E13" s="180">
        <v>1760.9525498600003</v>
      </c>
      <c r="F13" s="180">
        <v>1023.1763372500001</v>
      </c>
      <c r="G13" s="180">
        <v>875.51588517000005</v>
      </c>
      <c r="H13" s="180">
        <v>5166.0856066799997</v>
      </c>
      <c r="I13" s="180">
        <v>18281.727273349999</v>
      </c>
    </row>
    <row r="14" spans="1:9" x14ac:dyDescent="0.2">
      <c r="A14" s="8" t="s">
        <v>12</v>
      </c>
      <c r="B14" s="181">
        <v>45.453173700000001</v>
      </c>
      <c r="C14" s="181">
        <v>4346.5907977400002</v>
      </c>
      <c r="D14" s="181">
        <v>2790.0575231900002</v>
      </c>
      <c r="E14" s="181">
        <v>1533.9995171400003</v>
      </c>
      <c r="F14" s="181">
        <v>447.57377000000002</v>
      </c>
      <c r="G14" s="181">
        <v>617.03617852000002</v>
      </c>
      <c r="H14" s="181">
        <v>4117.5856066799997</v>
      </c>
      <c r="I14" s="181">
        <v>13898.296566970002</v>
      </c>
    </row>
    <row r="15" spans="1:9" x14ac:dyDescent="0.2">
      <c r="A15" s="8" t="s">
        <v>11</v>
      </c>
      <c r="B15" s="181">
        <v>0</v>
      </c>
      <c r="C15" s="181">
        <v>192.72309565999998</v>
      </c>
      <c r="D15" s="181">
        <v>1745.2535287200001</v>
      </c>
      <c r="E15" s="181">
        <v>226.95303272000001</v>
      </c>
      <c r="F15" s="181">
        <v>403.10256725000005</v>
      </c>
      <c r="G15" s="181">
        <v>258.47970664999997</v>
      </c>
      <c r="H15" s="181">
        <v>904.7</v>
      </c>
      <c r="I15" s="181">
        <v>3731.2119309999998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20.555183879999998</v>
      </c>
      <c r="D17" s="181">
        <v>315.36359149999998</v>
      </c>
      <c r="E17" s="181">
        <v>0</v>
      </c>
      <c r="F17" s="181">
        <v>172.5</v>
      </c>
      <c r="G17" s="181">
        <v>0</v>
      </c>
      <c r="H17" s="181">
        <v>143.80000000000001</v>
      </c>
      <c r="I17" s="181">
        <v>652.21877538000001</v>
      </c>
    </row>
    <row r="18" spans="1:9" x14ac:dyDescent="0.2">
      <c r="A18" s="6" t="s">
        <v>7</v>
      </c>
      <c r="B18" s="180">
        <v>0</v>
      </c>
      <c r="C18" s="180">
        <v>5027.4374073700001</v>
      </c>
      <c r="D18" s="180">
        <v>2143.7094776599997</v>
      </c>
      <c r="E18" s="180">
        <v>20292.206845000001</v>
      </c>
      <c r="F18" s="180">
        <v>85.341218229999996</v>
      </c>
      <c r="G18" s="180">
        <v>263.64217141</v>
      </c>
      <c r="H18" s="180">
        <v>705.93719480999994</v>
      </c>
      <c r="I18" s="180">
        <v>28518.274314480004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227.07606834999999</v>
      </c>
      <c r="I19" s="181">
        <v>227.07606834999999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2119.4414625999998</v>
      </c>
      <c r="D23" s="181">
        <v>1302</v>
      </c>
      <c r="E23" s="181">
        <v>219.406845</v>
      </c>
      <c r="F23" s="181">
        <v>0</v>
      </c>
      <c r="G23" s="181">
        <v>255.3</v>
      </c>
      <c r="H23" s="181">
        <v>246.85579390000001</v>
      </c>
      <c r="I23" s="181">
        <v>4143.0041014999997</v>
      </c>
    </row>
    <row r="24" spans="1:9" x14ac:dyDescent="0.2">
      <c r="A24" s="8" t="s">
        <v>37</v>
      </c>
      <c r="B24" s="181">
        <v>0</v>
      </c>
      <c r="C24" s="181">
        <v>2907.9959447700003</v>
      </c>
      <c r="D24" s="181">
        <v>841.70947765999995</v>
      </c>
      <c r="E24" s="181">
        <v>69.5</v>
      </c>
      <c r="F24" s="181">
        <v>52.6</v>
      </c>
      <c r="G24" s="181">
        <v>0</v>
      </c>
      <c r="H24" s="181">
        <v>232.00533256</v>
      </c>
      <c r="I24" s="181">
        <v>4103.8107549899996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20003.3</v>
      </c>
      <c r="F28" s="184">
        <v>32.741218229999994</v>
      </c>
      <c r="G28" s="184">
        <v>8.3421714100000006</v>
      </c>
      <c r="H28" s="184">
        <v>0</v>
      </c>
      <c r="I28" s="184">
        <v>20044.383389639999</v>
      </c>
    </row>
    <row r="29" spans="1:9" s="77" customFormat="1" ht="24.75" customHeight="1" x14ac:dyDescent="0.2">
      <c r="A29" s="6" t="s">
        <v>91</v>
      </c>
      <c r="B29" s="180">
        <v>45.453173700000001</v>
      </c>
      <c r="C29" s="180">
        <v>46503.248994019996</v>
      </c>
      <c r="D29" s="180">
        <v>69103.424868930015</v>
      </c>
      <c r="E29" s="180">
        <v>78900.13567707999</v>
      </c>
      <c r="F29" s="180">
        <v>5817.9353559299989</v>
      </c>
      <c r="G29" s="180">
        <v>6709.590307389999</v>
      </c>
      <c r="H29" s="180">
        <v>18331.793527899998</v>
      </c>
      <c r="I29" s="180">
        <v>225411.58190495</v>
      </c>
    </row>
    <row r="30" spans="1:9" ht="22.5" x14ac:dyDescent="0.2">
      <c r="A30" s="96" t="s">
        <v>39</v>
      </c>
      <c r="B30" s="97">
        <v>0</v>
      </c>
      <c r="C30" s="97">
        <v>36915.942509369997</v>
      </c>
      <c r="D30" s="97">
        <v>62109.040747860003</v>
      </c>
      <c r="E30" s="97">
        <v>56846.976282219999</v>
      </c>
      <c r="F30" s="97">
        <v>4709.417800449999</v>
      </c>
      <c r="G30" s="97">
        <v>5570.4322508099995</v>
      </c>
      <c r="H30" s="97">
        <v>12459.770726409997</v>
      </c>
      <c r="I30" s="97">
        <v>178611.58031712001</v>
      </c>
    </row>
    <row r="31" spans="1:9" x14ac:dyDescent="0.2">
      <c r="A31" s="11" t="s">
        <v>187</v>
      </c>
    </row>
    <row r="32" spans="1:9" x14ac:dyDescent="0.2">
      <c r="A32" s="8" t="s">
        <v>257</v>
      </c>
      <c r="B32" s="181"/>
      <c r="C32" s="181"/>
      <c r="D32" s="181"/>
      <c r="E32" s="181"/>
      <c r="F32" s="181"/>
      <c r="G32" s="181"/>
      <c r="H32" s="181"/>
      <c r="I32" s="181"/>
    </row>
    <row r="33" spans="1:4" x14ac:dyDescent="0.2">
      <c r="A33" s="13" t="s">
        <v>43</v>
      </c>
    </row>
    <row r="43" spans="1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>
      <selection activeCell="A38" sqref="A38"/>
    </sheetView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190</v>
      </c>
      <c r="B2" s="200"/>
      <c r="C2" s="200"/>
      <c r="D2" s="200"/>
      <c r="E2" s="200"/>
      <c r="F2" s="200"/>
      <c r="G2" s="200"/>
      <c r="H2" s="200"/>
      <c r="I2" s="201" t="s">
        <v>73</v>
      </c>
    </row>
    <row r="3" spans="1:9" ht="13.5" x14ac:dyDescent="0.25">
      <c r="A3" s="202" t="s">
        <v>32</v>
      </c>
      <c r="B3" s="203"/>
      <c r="C3" s="203"/>
      <c r="D3" s="203"/>
      <c r="E3" s="203"/>
      <c r="F3" s="203"/>
      <c r="G3" s="203"/>
      <c r="H3" s="203"/>
      <c r="I3" s="203"/>
    </row>
    <row r="4" spans="1:9" ht="18" customHeight="1" x14ac:dyDescent="0.2">
      <c r="A4" s="204"/>
      <c r="B4" s="17"/>
      <c r="C4" s="17"/>
      <c r="D4" s="17"/>
      <c r="E4" s="17">
        <v>2015</v>
      </c>
      <c r="F4" s="192"/>
      <c r="G4" s="192"/>
      <c r="H4" s="17">
        <v>2016</v>
      </c>
      <c r="I4" s="17"/>
    </row>
    <row r="5" spans="1:9" x14ac:dyDescent="0.2">
      <c r="A5" s="205" t="s">
        <v>81</v>
      </c>
      <c r="B5" s="38">
        <v>2013</v>
      </c>
      <c r="C5" s="38">
        <v>2014</v>
      </c>
      <c r="D5" s="38">
        <v>2015</v>
      </c>
      <c r="E5" s="38" t="s">
        <v>151</v>
      </c>
      <c r="F5" s="38" t="s">
        <v>148</v>
      </c>
      <c r="G5" s="38" t="s">
        <v>149</v>
      </c>
      <c r="H5" s="38" t="s">
        <v>150</v>
      </c>
      <c r="I5" s="38" t="s">
        <v>271</v>
      </c>
    </row>
    <row r="6" spans="1:9" ht="14.1" customHeight="1" x14ac:dyDescent="0.2">
      <c r="A6" s="206"/>
      <c r="B6" s="180"/>
      <c r="C6" s="180"/>
      <c r="D6" s="180"/>
      <c r="E6" s="180"/>
      <c r="F6" s="180"/>
      <c r="G6" s="180"/>
      <c r="H6" s="180"/>
      <c r="I6" s="207"/>
    </row>
    <row r="7" spans="1:9" ht="14.1" customHeight="1" x14ac:dyDescent="0.2">
      <c r="A7" s="208" t="s">
        <v>248</v>
      </c>
      <c r="B7" s="180">
        <v>1558.4523096</v>
      </c>
      <c r="C7" s="180">
        <v>1010.7013671500001</v>
      </c>
      <c r="D7" s="180">
        <v>1823.7819034100003</v>
      </c>
      <c r="E7" s="180">
        <v>300.22947688000005</v>
      </c>
      <c r="F7" s="180">
        <v>254.76134395</v>
      </c>
      <c r="G7" s="180">
        <v>374.81510193999992</v>
      </c>
      <c r="H7" s="180">
        <v>169.83867045</v>
      </c>
      <c r="I7" s="207">
        <v>18.382744790000007</v>
      </c>
    </row>
    <row r="8" spans="1:9" ht="14.1" customHeight="1" x14ac:dyDescent="0.2">
      <c r="A8" s="208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68369.224276830006</v>
      </c>
      <c r="F8" s="180">
        <v>31729.499573560002</v>
      </c>
      <c r="G8" s="180">
        <v>33450.112607939998</v>
      </c>
      <c r="H8" s="180">
        <v>10634.047655709999</v>
      </c>
      <c r="I8" s="207">
        <v>2846.4804028400004</v>
      </c>
    </row>
    <row r="9" spans="1:9" ht="14.1" customHeight="1" x14ac:dyDescent="0.2">
      <c r="A9" s="208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43196.38834989001</v>
      </c>
      <c r="F9" s="180">
        <v>25143.558004120005</v>
      </c>
      <c r="G9" s="180">
        <v>23165.433296700001</v>
      </c>
      <c r="H9" s="180">
        <v>4815.6649453999999</v>
      </c>
      <c r="I9" s="207">
        <v>1443.8183598000001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30447.888349890003</v>
      </c>
      <c r="F10" s="181">
        <v>20282.641229620003</v>
      </c>
      <c r="G10" s="181">
        <v>15319.248977900001</v>
      </c>
      <c r="H10" s="181">
        <v>2441.4649454</v>
      </c>
      <c r="I10" s="209">
        <v>261.71835980000003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12748.5</v>
      </c>
      <c r="F11" s="181">
        <v>4857</v>
      </c>
      <c r="G11" s="181">
        <v>7846</v>
      </c>
      <c r="H11" s="181">
        <v>2374.1999999999998</v>
      </c>
      <c r="I11" s="209">
        <v>1182.0999999999999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0</v>
      </c>
      <c r="F12" s="181">
        <v>3.9167744999999998</v>
      </c>
      <c r="G12" s="181">
        <v>0.18431879999999998</v>
      </c>
      <c r="H12" s="181">
        <v>0</v>
      </c>
      <c r="I12" s="209">
        <v>0</v>
      </c>
    </row>
    <row r="13" spans="1:9" ht="14.1" customHeight="1" x14ac:dyDescent="0.2">
      <c r="A13" s="208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7283.6173728599997</v>
      </c>
      <c r="F13" s="180">
        <v>808.30554804000008</v>
      </c>
      <c r="G13" s="180">
        <v>2008.5560334599998</v>
      </c>
      <c r="H13" s="180">
        <v>1230.18977679</v>
      </c>
      <c r="I13" s="207">
        <v>473.64833183000007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117.81692828999999</v>
      </c>
      <c r="F14" s="181">
        <v>294.11132285000002</v>
      </c>
      <c r="G14" s="181">
        <v>1341.2110156799999</v>
      </c>
      <c r="H14" s="181">
        <v>668.87728929000014</v>
      </c>
      <c r="I14" s="209">
        <v>203.23353603000001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7165.1008139200003</v>
      </c>
      <c r="F15" s="181">
        <v>511.62490455</v>
      </c>
      <c r="G15" s="181">
        <v>655.84870073999991</v>
      </c>
      <c r="H15" s="181">
        <v>536.4124875</v>
      </c>
      <c r="I15" s="209">
        <v>270.41479580000004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0.52068404999999995</v>
      </c>
      <c r="F16" s="181">
        <v>0.56932064000000004</v>
      </c>
      <c r="G16" s="181">
        <v>5.8173704400000004</v>
      </c>
      <c r="H16" s="181">
        <v>0</v>
      </c>
      <c r="I16" s="209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0.17894660000000001</v>
      </c>
      <c r="F17" s="181">
        <v>2</v>
      </c>
      <c r="G17" s="181">
        <v>5.6789465999999997</v>
      </c>
      <c r="H17" s="181">
        <v>24.9</v>
      </c>
      <c r="I17" s="209">
        <v>0</v>
      </c>
    </row>
    <row r="18" spans="1:9" ht="14.1" customHeight="1" x14ac:dyDescent="0.2">
      <c r="A18" s="208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17889.218554079998</v>
      </c>
      <c r="F18" s="180">
        <v>5777.6360213999997</v>
      </c>
      <c r="G18" s="180">
        <v>8276.1232777799996</v>
      </c>
      <c r="H18" s="180">
        <v>4588.1929335200002</v>
      </c>
      <c r="I18" s="207">
        <v>929.01371121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6.7819162800000008</v>
      </c>
      <c r="F19" s="181">
        <v>15.062099550000001</v>
      </c>
      <c r="G19" s="181">
        <v>18.8454385</v>
      </c>
      <c r="H19" s="181">
        <v>16.361460640000001</v>
      </c>
      <c r="I19" s="209">
        <v>0.13387046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09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09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09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0</v>
      </c>
      <c r="F23" s="181">
        <v>2479.7708943400003</v>
      </c>
      <c r="G23" s="181">
        <v>1116.06193295</v>
      </c>
      <c r="H23" s="181">
        <v>0</v>
      </c>
      <c r="I23" s="209">
        <v>0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3.8966702799999995</v>
      </c>
      <c r="F24" s="181">
        <v>3.2271457499999996</v>
      </c>
      <c r="G24" s="181">
        <v>1645.7887479299998</v>
      </c>
      <c r="H24" s="181">
        <v>1688.3</v>
      </c>
      <c r="I24" s="209">
        <v>199.47984074999999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9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09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09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17878.539967519999</v>
      </c>
      <c r="F28" s="181">
        <v>3279.5758817600004</v>
      </c>
      <c r="G28" s="181">
        <v>5495.4271584000007</v>
      </c>
      <c r="H28" s="181">
        <v>2883.5314728799999</v>
      </c>
      <c r="I28" s="209">
        <v>729.4</v>
      </c>
    </row>
    <row r="29" spans="1:9" ht="14.1" customHeight="1" x14ac:dyDescent="0.2">
      <c r="A29" s="208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68669.453753710011</v>
      </c>
      <c r="F29" s="180">
        <v>31984.260917510008</v>
      </c>
      <c r="G29" s="180">
        <v>33824.927709880001</v>
      </c>
      <c r="H29" s="180">
        <v>10803.88632616</v>
      </c>
      <c r="I29" s="207">
        <v>2864.8631476300002</v>
      </c>
    </row>
    <row r="30" spans="1:9" ht="14.1" customHeight="1" x14ac:dyDescent="0.2">
      <c r="A30" s="208"/>
      <c r="B30" s="7"/>
      <c r="C30" s="7"/>
      <c r="D30" s="7"/>
      <c r="E30" s="7"/>
      <c r="F30" s="7"/>
      <c r="G30" s="7"/>
      <c r="H30" s="7"/>
      <c r="I30" s="207"/>
    </row>
    <row r="31" spans="1:9" ht="14.1" customHeight="1" x14ac:dyDescent="0.2">
      <c r="A31" s="208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07">
        <v>0</v>
      </c>
    </row>
    <row r="32" spans="1:9" ht="6.75" customHeight="1" x14ac:dyDescent="0.2">
      <c r="A32" s="210"/>
      <c r="B32" s="93"/>
      <c r="C32" s="93"/>
      <c r="D32" s="93"/>
      <c r="E32" s="93"/>
      <c r="F32" s="93"/>
      <c r="G32" s="93"/>
      <c r="H32" s="93"/>
      <c r="I32" s="211"/>
    </row>
    <row r="33" spans="1:9" ht="14.1" customHeight="1" x14ac:dyDescent="0.2">
      <c r="A33" s="208" t="s">
        <v>4</v>
      </c>
      <c r="B33" s="7">
        <v>541108.13760513009</v>
      </c>
      <c r="C33" s="7">
        <v>347411.5069487599</v>
      </c>
      <c r="D33" s="7">
        <v>178946.70671359001</v>
      </c>
      <c r="E33" s="7">
        <v>68669.453753710011</v>
      </c>
      <c r="F33" s="7">
        <v>31984.260917510008</v>
      </c>
      <c r="G33" s="7">
        <v>33824.927709880001</v>
      </c>
      <c r="H33" s="7">
        <v>10803.88632616</v>
      </c>
      <c r="I33" s="207">
        <v>2864.8631476300002</v>
      </c>
    </row>
    <row r="34" spans="1:9" ht="7.5" customHeight="1" x14ac:dyDescent="0.2">
      <c r="A34" s="208"/>
      <c r="B34" s="7"/>
      <c r="C34" s="7"/>
      <c r="D34" s="7"/>
      <c r="E34" s="7"/>
      <c r="F34" s="7"/>
      <c r="G34" s="7"/>
      <c r="H34" s="7"/>
      <c r="I34" s="207"/>
    </row>
    <row r="35" spans="1:9" s="138" customFormat="1" ht="22.5" x14ac:dyDescent="0.2">
      <c r="A35" s="212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43496.617826770009</v>
      </c>
      <c r="F35" s="30">
        <v>25398.319348070003</v>
      </c>
      <c r="G35" s="30">
        <v>23540.24839864</v>
      </c>
      <c r="H35" s="30">
        <v>4985.5036158499997</v>
      </c>
      <c r="I35" s="213">
        <v>1462.2011045899999</v>
      </c>
    </row>
    <row r="36" spans="1:9" x14ac:dyDescent="0.2">
      <c r="A36" s="11" t="s">
        <v>187</v>
      </c>
      <c r="B36" s="168"/>
      <c r="C36" s="168"/>
      <c r="D36" s="168"/>
      <c r="E36" s="168"/>
      <c r="F36" s="168"/>
      <c r="G36" s="168"/>
      <c r="H36" s="168"/>
      <c r="I36" s="169"/>
    </row>
    <row r="37" spans="1:9" ht="10.5" customHeight="1" x14ac:dyDescent="0.2">
      <c r="A37" s="11" t="s">
        <v>274</v>
      </c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45" t="s">
        <v>127</v>
      </c>
      <c r="B42" s="247" t="s">
        <v>128</v>
      </c>
      <c r="C42" s="247"/>
      <c r="D42" s="247"/>
      <c r="E42" s="247"/>
      <c r="F42" s="245" t="s">
        <v>129</v>
      </c>
      <c r="G42" s="245"/>
      <c r="H42" s="245" t="s">
        <v>130</v>
      </c>
      <c r="I42" s="245"/>
    </row>
    <row r="43" spans="1:9" hidden="1" x14ac:dyDescent="0.2">
      <c r="A43" s="246"/>
      <c r="B43" s="144">
        <v>0.25</v>
      </c>
      <c r="C43" s="144">
        <v>0.5</v>
      </c>
      <c r="D43" s="144">
        <v>0.75</v>
      </c>
      <c r="E43" s="144">
        <v>1</v>
      </c>
      <c r="F43" s="246"/>
      <c r="G43" s="246"/>
      <c r="H43" s="246"/>
      <c r="I43" s="246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44">
        <v>11.99</v>
      </c>
      <c r="G44" s="244"/>
      <c r="H44" s="243">
        <v>1376</v>
      </c>
      <c r="I44" s="243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39">
        <v>18.27</v>
      </c>
      <c r="G45" s="239"/>
      <c r="H45" s="240">
        <v>1390</v>
      </c>
      <c r="I45" s="240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39">
        <v>15.76</v>
      </c>
      <c r="G46" s="239"/>
      <c r="H46" s="240">
        <v>1421</v>
      </c>
      <c r="I46" s="240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39">
        <v>14.83</v>
      </c>
      <c r="G47" s="239"/>
      <c r="H47" s="240">
        <v>1436</v>
      </c>
      <c r="I47" s="240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39">
        <v>16.23</v>
      </c>
      <c r="G48" s="239"/>
      <c r="H48" s="240">
        <v>1466</v>
      </c>
      <c r="I48" s="240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39">
        <v>14.89</v>
      </c>
      <c r="G49" s="239"/>
      <c r="H49" s="240">
        <v>1498</v>
      </c>
      <c r="I49" s="240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39">
        <v>15.77</v>
      </c>
      <c r="G50" s="239"/>
      <c r="H50" s="240">
        <v>1528</v>
      </c>
      <c r="I50" s="240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39">
        <v>16.2</v>
      </c>
      <c r="G51" s="239"/>
      <c r="H51" s="240">
        <v>1543</v>
      </c>
      <c r="I51" s="240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39">
        <v>12.33</v>
      </c>
      <c r="G52" s="239"/>
      <c r="H52" s="240">
        <v>1557</v>
      </c>
      <c r="I52" s="240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39">
        <v>15.09</v>
      </c>
      <c r="G53" s="239"/>
      <c r="H53" s="240">
        <v>1578</v>
      </c>
      <c r="I53" s="240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39">
        <v>13.37</v>
      </c>
      <c r="G54" s="239"/>
      <c r="H54" s="240">
        <v>1615</v>
      </c>
      <c r="I54" s="240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39">
        <v>10.41</v>
      </c>
      <c r="G55" s="239"/>
      <c r="H55" s="240">
        <v>1624</v>
      </c>
      <c r="I55" s="240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41">
        <v>12.25</v>
      </c>
      <c r="G56" s="241"/>
      <c r="H56" s="242">
        <v>1624</v>
      </c>
      <c r="I56" s="242"/>
    </row>
  </sheetData>
  <mergeCells count="30">
    <mergeCell ref="H44:I44"/>
    <mergeCell ref="F44:G44"/>
    <mergeCell ref="A42:A43"/>
    <mergeCell ref="B42:E42"/>
    <mergeCell ref="F42:G43"/>
    <mergeCell ref="H42:I43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H55:I55"/>
    <mergeCell ref="F56:G56"/>
    <mergeCell ref="H56:I56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6"/>
  <sheetViews>
    <sheetView showGridLines="0" zoomScaleNormal="100" zoomScaleSheetLayoutView="100" workbookViewId="0">
      <selection activeCell="A63" sqref="A63"/>
    </sheetView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8" t="s">
        <v>136</v>
      </c>
      <c r="B5" s="250" t="s">
        <v>137</v>
      </c>
      <c r="C5" s="250" t="s">
        <v>138</v>
      </c>
      <c r="D5" s="256" t="s">
        <v>139</v>
      </c>
      <c r="E5" s="260" t="s">
        <v>140</v>
      </c>
      <c r="F5" s="260"/>
      <c r="G5" s="260"/>
      <c r="H5" s="260"/>
      <c r="I5" s="260"/>
      <c r="J5" s="252" t="s">
        <v>77</v>
      </c>
      <c r="K5" s="258" t="s">
        <v>3</v>
      </c>
      <c r="L5" s="256" t="s">
        <v>78</v>
      </c>
      <c r="M5" s="261" t="s">
        <v>79</v>
      </c>
      <c r="N5" s="263" t="s">
        <v>2</v>
      </c>
      <c r="O5" s="263"/>
      <c r="P5" s="256" t="s">
        <v>80</v>
      </c>
      <c r="Q5" s="254" t="s">
        <v>141</v>
      </c>
    </row>
    <row r="6" spans="1:17" ht="29.25" customHeight="1" x14ac:dyDescent="0.2">
      <c r="A6" s="249"/>
      <c r="B6" s="251"/>
      <c r="C6" s="251"/>
      <c r="D6" s="257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232</v>
      </c>
      <c r="J6" s="253"/>
      <c r="K6" s="259"/>
      <c r="L6" s="257"/>
      <c r="M6" s="262"/>
      <c r="N6" s="63" t="s">
        <v>145</v>
      </c>
      <c r="O6" s="63" t="s">
        <v>146</v>
      </c>
      <c r="P6" s="257"/>
      <c r="Q6" s="255"/>
    </row>
    <row r="7" spans="1:17" ht="11.25" customHeight="1" x14ac:dyDescent="0.2">
      <c r="A7" s="83">
        <v>42131</v>
      </c>
      <c r="B7" s="172" t="s">
        <v>156</v>
      </c>
      <c r="C7" s="172" t="s">
        <v>202</v>
      </c>
      <c r="D7" s="84" t="s">
        <v>199</v>
      </c>
      <c r="E7" s="85"/>
      <c r="F7" s="85" t="s">
        <v>203</v>
      </c>
      <c r="G7" s="85" t="s">
        <v>185</v>
      </c>
      <c r="H7" s="85" t="s">
        <v>96</v>
      </c>
      <c r="I7" s="85"/>
      <c r="J7" s="176">
        <v>5</v>
      </c>
      <c r="K7" s="176">
        <v>4.96</v>
      </c>
      <c r="L7" s="85" t="s">
        <v>154</v>
      </c>
      <c r="M7" s="176">
        <v>0.65</v>
      </c>
      <c r="N7" s="176">
        <v>100</v>
      </c>
      <c r="O7" s="176">
        <v>100</v>
      </c>
      <c r="P7" s="85" t="s">
        <v>155</v>
      </c>
      <c r="Q7" s="177">
        <v>3280000000</v>
      </c>
    </row>
    <row r="8" spans="1:17" ht="11.25" customHeight="1" x14ac:dyDescent="0.2">
      <c r="A8" s="74">
        <v>42138</v>
      </c>
      <c r="B8" s="171" t="s">
        <v>179</v>
      </c>
      <c r="C8" s="171" t="s">
        <v>204</v>
      </c>
      <c r="D8" s="75" t="s">
        <v>199</v>
      </c>
      <c r="E8" s="73"/>
      <c r="F8" s="73" t="s">
        <v>195</v>
      </c>
      <c r="G8" s="73"/>
      <c r="H8" s="73" t="s">
        <v>96</v>
      </c>
      <c r="I8" s="73"/>
      <c r="J8" s="174"/>
      <c r="K8" s="174"/>
      <c r="L8" s="73" t="s">
        <v>185</v>
      </c>
      <c r="M8" s="174"/>
      <c r="N8" s="174">
        <v>100</v>
      </c>
      <c r="O8" s="174">
        <v>100</v>
      </c>
      <c r="P8" s="73" t="s">
        <v>155</v>
      </c>
      <c r="Q8" s="175">
        <v>2681300000</v>
      </c>
    </row>
    <row r="9" spans="1:17" ht="11.25" customHeight="1" x14ac:dyDescent="0.2">
      <c r="A9" s="74">
        <v>42138</v>
      </c>
      <c r="B9" s="171" t="s">
        <v>179</v>
      </c>
      <c r="C9" s="171" t="s">
        <v>204</v>
      </c>
      <c r="D9" s="75" t="s">
        <v>200</v>
      </c>
      <c r="E9" s="73"/>
      <c r="F9" s="73" t="s">
        <v>201</v>
      </c>
      <c r="G9" s="73"/>
      <c r="H9" s="73" t="s">
        <v>218</v>
      </c>
      <c r="I9" s="73"/>
      <c r="J9" s="174">
        <v>10</v>
      </c>
      <c r="K9" s="174">
        <v>1.28</v>
      </c>
      <c r="L9" s="73" t="s">
        <v>154</v>
      </c>
      <c r="M9" s="174">
        <v>0.3</v>
      </c>
      <c r="N9" s="174">
        <v>100</v>
      </c>
      <c r="O9" s="174">
        <v>100</v>
      </c>
      <c r="P9" s="73" t="s">
        <v>155</v>
      </c>
      <c r="Q9" s="175">
        <v>893700000</v>
      </c>
    </row>
    <row r="10" spans="1:17" ht="11.25" customHeight="1" x14ac:dyDescent="0.2">
      <c r="A10" s="83">
        <v>42138</v>
      </c>
      <c r="B10" s="172" t="s">
        <v>179</v>
      </c>
      <c r="C10" s="172" t="s">
        <v>204</v>
      </c>
      <c r="D10" s="84" t="s">
        <v>205</v>
      </c>
      <c r="E10" s="85"/>
      <c r="F10" s="85" t="s">
        <v>191</v>
      </c>
      <c r="G10" s="85"/>
      <c r="H10" s="85" t="s">
        <v>158</v>
      </c>
      <c r="I10" s="85"/>
      <c r="J10" s="176">
        <v>10</v>
      </c>
      <c r="K10" s="176">
        <v>3.59</v>
      </c>
      <c r="L10" s="85" t="s">
        <v>154</v>
      </c>
      <c r="M10" s="176">
        <v>0.4</v>
      </c>
      <c r="N10" s="176">
        <v>100</v>
      </c>
      <c r="O10" s="176">
        <v>100</v>
      </c>
      <c r="P10" s="85" t="s">
        <v>155</v>
      </c>
      <c r="Q10" s="177">
        <v>178800000</v>
      </c>
    </row>
    <row r="11" spans="1:17" ht="11.25" customHeight="1" x14ac:dyDescent="0.2">
      <c r="A11" s="83">
        <v>42150</v>
      </c>
      <c r="B11" s="172" t="s">
        <v>156</v>
      </c>
      <c r="C11" s="172" t="s">
        <v>206</v>
      </c>
      <c r="D11" s="84"/>
      <c r="E11" s="85" t="s">
        <v>207</v>
      </c>
      <c r="F11" s="85" t="s">
        <v>208</v>
      </c>
      <c r="G11" s="85"/>
      <c r="H11" s="85"/>
      <c r="I11" s="85"/>
      <c r="J11" s="176">
        <v>3</v>
      </c>
      <c r="K11" s="176">
        <v>9.2200000000000006</v>
      </c>
      <c r="L11" s="85" t="s">
        <v>154</v>
      </c>
      <c r="M11" s="176">
        <v>0.5</v>
      </c>
      <c r="N11" s="176">
        <v>100</v>
      </c>
      <c r="O11" s="176">
        <v>100</v>
      </c>
      <c r="P11" s="85" t="s">
        <v>158</v>
      </c>
      <c r="Q11" s="177">
        <v>342000000</v>
      </c>
    </row>
    <row r="12" spans="1:17" x14ac:dyDescent="0.2">
      <c r="A12" s="83">
        <v>42157</v>
      </c>
      <c r="B12" s="172" t="s">
        <v>210</v>
      </c>
      <c r="C12" s="172" t="s">
        <v>209</v>
      </c>
      <c r="D12" s="84">
        <v>21</v>
      </c>
      <c r="E12" s="85" t="s">
        <v>193</v>
      </c>
      <c r="F12" s="85" t="s">
        <v>211</v>
      </c>
      <c r="G12" s="85" t="s">
        <v>212</v>
      </c>
      <c r="H12" s="85"/>
      <c r="I12" s="85"/>
      <c r="J12" s="176">
        <v>10</v>
      </c>
      <c r="K12" s="176">
        <v>0.94</v>
      </c>
      <c r="L12" s="85" t="s">
        <v>154</v>
      </c>
      <c r="M12" s="176">
        <v>0.25</v>
      </c>
      <c r="N12" s="176">
        <v>99.926000000000002</v>
      </c>
      <c r="O12" s="176">
        <v>100</v>
      </c>
      <c r="P12" s="85" t="s">
        <v>158</v>
      </c>
      <c r="Q12" s="177">
        <v>1300000000</v>
      </c>
    </row>
    <row r="13" spans="1:17" x14ac:dyDescent="0.2">
      <c r="A13" s="74">
        <v>42178</v>
      </c>
      <c r="B13" s="171" t="s">
        <v>156</v>
      </c>
      <c r="C13" s="171" t="s">
        <v>213</v>
      </c>
      <c r="D13" s="75" t="s">
        <v>199</v>
      </c>
      <c r="E13" s="73" t="s">
        <v>183</v>
      </c>
      <c r="F13" s="73"/>
      <c r="G13" s="73"/>
      <c r="H13" s="73" t="s">
        <v>219</v>
      </c>
      <c r="I13" s="73" t="s">
        <v>233</v>
      </c>
      <c r="J13" s="174">
        <v>10</v>
      </c>
      <c r="K13" s="174">
        <v>3.97</v>
      </c>
      <c r="L13" s="73" t="s">
        <v>154</v>
      </c>
      <c r="M13" s="174">
        <v>0.5</v>
      </c>
      <c r="N13" s="174">
        <v>100</v>
      </c>
      <c r="O13" s="174">
        <v>100</v>
      </c>
      <c r="P13" s="73" t="s">
        <v>158</v>
      </c>
      <c r="Q13" s="175">
        <v>2360000000</v>
      </c>
    </row>
    <row r="14" spans="1:17" x14ac:dyDescent="0.2">
      <c r="A14" s="74">
        <v>42178</v>
      </c>
      <c r="B14" s="171" t="s">
        <v>156</v>
      </c>
      <c r="C14" s="171" t="s">
        <v>213</v>
      </c>
      <c r="D14" s="75" t="s">
        <v>200</v>
      </c>
      <c r="E14" s="73" t="s">
        <v>214</v>
      </c>
      <c r="F14" s="73"/>
      <c r="G14" s="73"/>
      <c r="H14" s="73" t="s">
        <v>214</v>
      </c>
      <c r="I14" s="73" t="s">
        <v>234</v>
      </c>
      <c r="J14" s="174">
        <v>10</v>
      </c>
      <c r="K14" s="174">
        <v>4.5199999999999996</v>
      </c>
      <c r="L14" s="73" t="s">
        <v>154</v>
      </c>
      <c r="M14" s="174">
        <v>0.65</v>
      </c>
      <c r="N14" s="174">
        <v>100</v>
      </c>
      <c r="O14" s="174">
        <v>100</v>
      </c>
      <c r="P14" s="73" t="s">
        <v>155</v>
      </c>
      <c r="Q14" s="175">
        <v>590000000</v>
      </c>
    </row>
    <row r="15" spans="1:17" x14ac:dyDescent="0.2">
      <c r="A15" s="83">
        <v>42178</v>
      </c>
      <c r="B15" s="172" t="s">
        <v>156</v>
      </c>
      <c r="C15" s="172" t="s">
        <v>213</v>
      </c>
      <c r="D15" s="84" t="s">
        <v>205</v>
      </c>
      <c r="E15" s="85" t="s">
        <v>194</v>
      </c>
      <c r="F15" s="85"/>
      <c r="G15" s="85"/>
      <c r="H15" s="85" t="s">
        <v>158</v>
      </c>
      <c r="I15" s="85" t="s">
        <v>158</v>
      </c>
      <c r="J15" s="176">
        <v>7</v>
      </c>
      <c r="K15" s="176">
        <v>3.68</v>
      </c>
      <c r="L15" s="85" t="s">
        <v>154</v>
      </c>
      <c r="M15" s="176">
        <v>0.85</v>
      </c>
      <c r="N15" s="176">
        <v>100</v>
      </c>
      <c r="O15" s="176">
        <v>100</v>
      </c>
      <c r="P15" s="85" t="s">
        <v>155</v>
      </c>
      <c r="Q15" s="177">
        <v>147500000</v>
      </c>
    </row>
    <row r="16" spans="1:17" x14ac:dyDescent="0.2">
      <c r="A16" s="114">
        <v>42201</v>
      </c>
      <c r="B16" s="170" t="s">
        <v>156</v>
      </c>
      <c r="C16" s="170" t="s">
        <v>220</v>
      </c>
      <c r="D16" s="115" t="s">
        <v>199</v>
      </c>
      <c r="E16" s="116"/>
      <c r="F16" s="116" t="s">
        <v>203</v>
      </c>
      <c r="G16" s="116"/>
      <c r="H16" s="116" t="s">
        <v>96</v>
      </c>
      <c r="I16" s="116"/>
      <c r="J16" s="178">
        <v>5</v>
      </c>
      <c r="K16" s="178">
        <v>6.63</v>
      </c>
      <c r="L16" s="179" t="s">
        <v>154</v>
      </c>
      <c r="M16" s="178">
        <v>0.6</v>
      </c>
      <c r="N16" s="178">
        <v>100</v>
      </c>
      <c r="O16" s="178">
        <v>100</v>
      </c>
      <c r="P16" s="116" t="s">
        <v>155</v>
      </c>
      <c r="Q16" s="173">
        <v>468700000</v>
      </c>
    </row>
    <row r="17" spans="1:17" x14ac:dyDescent="0.2">
      <c r="A17" s="83">
        <v>42201</v>
      </c>
      <c r="B17" s="172" t="s">
        <v>156</v>
      </c>
      <c r="C17" s="172" t="s">
        <v>220</v>
      </c>
      <c r="D17" s="84" t="s">
        <v>200</v>
      </c>
      <c r="E17" s="85"/>
      <c r="F17" s="85" t="s">
        <v>181</v>
      </c>
      <c r="G17" s="85"/>
      <c r="H17" s="85" t="s">
        <v>97</v>
      </c>
      <c r="I17" s="85"/>
      <c r="J17" s="176">
        <v>5</v>
      </c>
      <c r="K17" s="176">
        <v>10.68</v>
      </c>
      <c r="L17" s="85" t="s">
        <v>154</v>
      </c>
      <c r="M17" s="176">
        <v>0.35</v>
      </c>
      <c r="N17" s="176">
        <v>100</v>
      </c>
      <c r="O17" s="176">
        <v>100</v>
      </c>
      <c r="P17" s="85" t="s">
        <v>155</v>
      </c>
      <c r="Q17" s="177">
        <v>31300000</v>
      </c>
    </row>
    <row r="18" spans="1:17" x14ac:dyDescent="0.2">
      <c r="A18" s="114">
        <v>42208</v>
      </c>
      <c r="B18" s="170" t="s">
        <v>184</v>
      </c>
      <c r="C18" s="170" t="s">
        <v>221</v>
      </c>
      <c r="D18" s="115" t="s">
        <v>199</v>
      </c>
      <c r="E18" s="116"/>
      <c r="F18" s="116" t="s">
        <v>203</v>
      </c>
      <c r="G18" s="116"/>
      <c r="H18" s="116" t="s">
        <v>96</v>
      </c>
      <c r="I18" s="116"/>
      <c r="J18" s="178">
        <v>8</v>
      </c>
      <c r="K18" s="178">
        <v>1.94</v>
      </c>
      <c r="L18" s="179" t="s">
        <v>185</v>
      </c>
      <c r="M18" s="178">
        <v>1</v>
      </c>
      <c r="N18" s="178">
        <v>100</v>
      </c>
      <c r="O18" s="178">
        <v>100</v>
      </c>
      <c r="P18" s="116" t="s">
        <v>155</v>
      </c>
      <c r="Q18" s="173">
        <v>1239700000</v>
      </c>
    </row>
    <row r="19" spans="1:17" x14ac:dyDescent="0.2">
      <c r="A19" s="83">
        <v>42208</v>
      </c>
      <c r="B19" s="172" t="s">
        <v>184</v>
      </c>
      <c r="C19" s="172" t="s">
        <v>221</v>
      </c>
      <c r="D19" s="84" t="s">
        <v>200</v>
      </c>
      <c r="E19" s="85"/>
      <c r="F19" s="85" t="s">
        <v>222</v>
      </c>
      <c r="G19" s="85"/>
      <c r="H19" s="85" t="s">
        <v>216</v>
      </c>
      <c r="I19" s="85"/>
      <c r="J19" s="176">
        <v>8</v>
      </c>
      <c r="K19" s="176">
        <v>4.33</v>
      </c>
      <c r="L19" s="85" t="s">
        <v>185</v>
      </c>
      <c r="M19" s="176">
        <v>1.5</v>
      </c>
      <c r="N19" s="176">
        <v>100</v>
      </c>
      <c r="O19" s="176">
        <v>100</v>
      </c>
      <c r="P19" s="85" t="s">
        <v>155</v>
      </c>
      <c r="Q19" s="177">
        <v>210300000</v>
      </c>
    </row>
    <row r="20" spans="1:17" x14ac:dyDescent="0.2">
      <c r="A20" s="114">
        <v>42286</v>
      </c>
      <c r="B20" s="170" t="s">
        <v>157</v>
      </c>
      <c r="C20" s="170" t="s">
        <v>223</v>
      </c>
      <c r="D20" s="115" t="s">
        <v>199</v>
      </c>
      <c r="E20" s="116" t="s">
        <v>224</v>
      </c>
      <c r="F20" s="116" t="s">
        <v>208</v>
      </c>
      <c r="G20" s="116"/>
      <c r="H20" s="116"/>
      <c r="I20" s="116"/>
      <c r="J20" s="178">
        <v>5</v>
      </c>
      <c r="K20" s="178">
        <v>1.5</v>
      </c>
      <c r="L20" s="179" t="s">
        <v>225</v>
      </c>
      <c r="M20" s="178">
        <v>0.53</v>
      </c>
      <c r="N20" s="178">
        <v>100</v>
      </c>
      <c r="O20" s="178">
        <v>100</v>
      </c>
      <c r="P20" s="116" t="s">
        <v>158</v>
      </c>
      <c r="Q20" s="173">
        <v>700000000</v>
      </c>
    </row>
    <row r="21" spans="1:17" x14ac:dyDescent="0.2">
      <c r="A21" s="83">
        <v>42286</v>
      </c>
      <c r="B21" s="172" t="s">
        <v>157</v>
      </c>
      <c r="C21" s="172" t="s">
        <v>223</v>
      </c>
      <c r="D21" s="84" t="s">
        <v>200</v>
      </c>
      <c r="E21" s="85" t="s">
        <v>183</v>
      </c>
      <c r="F21" s="85" t="s">
        <v>195</v>
      </c>
      <c r="G21" s="85"/>
      <c r="H21" s="85"/>
      <c r="I21" s="85"/>
      <c r="J21" s="176">
        <v>5</v>
      </c>
      <c r="K21" s="176">
        <v>2.41</v>
      </c>
      <c r="L21" s="85" t="s">
        <v>185</v>
      </c>
      <c r="M21" s="176">
        <v>0.94179999999999997</v>
      </c>
      <c r="N21" s="176">
        <v>100</v>
      </c>
      <c r="O21" s="176">
        <v>100</v>
      </c>
      <c r="P21" s="85" t="s">
        <v>158</v>
      </c>
      <c r="Q21" s="177">
        <v>23600000</v>
      </c>
    </row>
    <row r="22" spans="1:17" x14ac:dyDescent="0.2">
      <c r="A22" s="83">
        <v>42291</v>
      </c>
      <c r="B22" s="172" t="s">
        <v>210</v>
      </c>
      <c r="C22" s="172" t="s">
        <v>209</v>
      </c>
      <c r="D22" s="84">
        <v>21</v>
      </c>
      <c r="E22" s="85" t="s">
        <v>212</v>
      </c>
      <c r="F22" s="85" t="s">
        <v>211</v>
      </c>
      <c r="G22" s="85" t="s">
        <v>212</v>
      </c>
      <c r="H22" s="85" t="s">
        <v>215</v>
      </c>
      <c r="I22" s="85"/>
      <c r="J22" s="176"/>
      <c r="K22" s="176">
        <v>3.92</v>
      </c>
      <c r="L22" s="85" t="s">
        <v>185</v>
      </c>
      <c r="M22" s="176">
        <v>0.85</v>
      </c>
      <c r="N22" s="176">
        <v>100.25</v>
      </c>
      <c r="O22" s="176">
        <v>100</v>
      </c>
      <c r="P22" s="85" t="s">
        <v>158</v>
      </c>
      <c r="Q22" s="177">
        <v>150000000</v>
      </c>
    </row>
    <row r="23" spans="1:17" x14ac:dyDescent="0.2">
      <c r="A23" s="83">
        <v>42291</v>
      </c>
      <c r="B23" s="172" t="s">
        <v>210</v>
      </c>
      <c r="C23" s="172" t="s">
        <v>209</v>
      </c>
      <c r="D23" s="84">
        <v>22</v>
      </c>
      <c r="E23" s="85" t="s">
        <v>212</v>
      </c>
      <c r="F23" s="85"/>
      <c r="G23" s="85"/>
      <c r="H23" s="85"/>
      <c r="I23" s="85"/>
      <c r="J23" s="176"/>
      <c r="K23" s="176">
        <v>6.67</v>
      </c>
      <c r="L23" s="85" t="s">
        <v>185</v>
      </c>
      <c r="M23" s="176">
        <v>1.45</v>
      </c>
      <c r="N23" s="176">
        <v>99.7</v>
      </c>
      <c r="O23" s="176">
        <v>100</v>
      </c>
      <c r="P23" s="85" t="s">
        <v>158</v>
      </c>
      <c r="Q23" s="177">
        <v>100000000</v>
      </c>
    </row>
    <row r="24" spans="1:17" x14ac:dyDescent="0.2">
      <c r="A24" s="83">
        <v>42292</v>
      </c>
      <c r="B24" s="172" t="s">
        <v>210</v>
      </c>
      <c r="C24" s="172" t="s">
        <v>209</v>
      </c>
      <c r="D24" s="84">
        <v>20</v>
      </c>
      <c r="E24" s="85" t="s">
        <v>212</v>
      </c>
      <c r="F24" s="85" t="s">
        <v>211</v>
      </c>
      <c r="G24" s="85" t="s">
        <v>212</v>
      </c>
      <c r="H24" s="85" t="s">
        <v>215</v>
      </c>
      <c r="I24" s="85"/>
      <c r="J24" s="176"/>
      <c r="K24" s="176">
        <v>1.91</v>
      </c>
      <c r="L24" s="85" t="s">
        <v>185</v>
      </c>
      <c r="M24" s="176">
        <v>1.875</v>
      </c>
      <c r="N24" s="176">
        <v>103.1311</v>
      </c>
      <c r="O24" s="176">
        <v>100</v>
      </c>
      <c r="P24" s="85" t="s">
        <v>158</v>
      </c>
      <c r="Q24" s="177">
        <v>287000000</v>
      </c>
    </row>
    <row r="25" spans="1:17" x14ac:dyDescent="0.2">
      <c r="A25" s="83">
        <v>42292</v>
      </c>
      <c r="B25" s="172" t="s">
        <v>210</v>
      </c>
      <c r="C25" s="172" t="s">
        <v>209</v>
      </c>
      <c r="D25" s="84">
        <v>21</v>
      </c>
      <c r="E25" s="85" t="s">
        <v>212</v>
      </c>
      <c r="F25" s="85" t="s">
        <v>211</v>
      </c>
      <c r="G25" s="85" t="s">
        <v>212</v>
      </c>
      <c r="H25" s="85" t="s">
        <v>215</v>
      </c>
      <c r="I25" s="85"/>
      <c r="J25" s="176"/>
      <c r="K25" s="176">
        <v>3.91</v>
      </c>
      <c r="L25" s="85" t="s">
        <v>185</v>
      </c>
      <c r="M25" s="176">
        <v>0.85</v>
      </c>
      <c r="N25" s="176">
        <v>100.45099999999999</v>
      </c>
      <c r="O25" s="176">
        <v>100</v>
      </c>
      <c r="P25" s="85" t="s">
        <v>158</v>
      </c>
      <c r="Q25" s="177">
        <v>180000000</v>
      </c>
    </row>
    <row r="26" spans="1:17" x14ac:dyDescent="0.2">
      <c r="A26" s="114">
        <v>42292</v>
      </c>
      <c r="B26" s="170" t="s">
        <v>179</v>
      </c>
      <c r="C26" s="170" t="s">
        <v>226</v>
      </c>
      <c r="D26" s="115" t="s">
        <v>200</v>
      </c>
      <c r="E26" s="116"/>
      <c r="F26" s="116" t="s">
        <v>227</v>
      </c>
      <c r="G26" s="116"/>
      <c r="H26" s="116" t="s">
        <v>217</v>
      </c>
      <c r="I26" s="116" t="s">
        <v>228</v>
      </c>
      <c r="J26" s="178">
        <v>4</v>
      </c>
      <c r="K26" s="178">
        <v>6.87</v>
      </c>
      <c r="L26" s="179" t="s">
        <v>154</v>
      </c>
      <c r="M26" s="178">
        <v>1.5</v>
      </c>
      <c r="N26" s="178">
        <v>100</v>
      </c>
      <c r="O26" s="178">
        <v>100</v>
      </c>
      <c r="P26" s="116" t="s">
        <v>155</v>
      </c>
      <c r="Q26" s="173">
        <v>201600000</v>
      </c>
    </row>
    <row r="27" spans="1:17" x14ac:dyDescent="0.2">
      <c r="A27" s="83">
        <v>42292</v>
      </c>
      <c r="B27" s="172" t="s">
        <v>179</v>
      </c>
      <c r="C27" s="172" t="s">
        <v>226</v>
      </c>
      <c r="D27" s="84" t="s">
        <v>199</v>
      </c>
      <c r="E27" s="85"/>
      <c r="F27" s="85" t="s">
        <v>203</v>
      </c>
      <c r="G27" s="85"/>
      <c r="H27" s="85" t="s">
        <v>215</v>
      </c>
      <c r="I27" s="85" t="s">
        <v>94</v>
      </c>
      <c r="J27" s="176">
        <v>4</v>
      </c>
      <c r="K27" s="176">
        <v>2.0499999999999998</v>
      </c>
      <c r="L27" s="85" t="s">
        <v>154</v>
      </c>
      <c r="M27" s="176">
        <v>1.25</v>
      </c>
      <c r="N27" s="176">
        <v>100</v>
      </c>
      <c r="O27" s="176">
        <v>100</v>
      </c>
      <c r="P27" s="85" t="s">
        <v>155</v>
      </c>
      <c r="Q27" s="177">
        <v>918400000</v>
      </c>
    </row>
    <row r="28" spans="1:17" x14ac:dyDescent="0.2">
      <c r="A28" s="83">
        <v>42297</v>
      </c>
      <c r="B28" s="172" t="s">
        <v>210</v>
      </c>
      <c r="C28" s="172" t="s">
        <v>209</v>
      </c>
      <c r="D28" s="191">
        <v>22</v>
      </c>
      <c r="E28" s="85" t="s">
        <v>212</v>
      </c>
      <c r="F28" s="85"/>
      <c r="G28" s="85"/>
      <c r="H28" s="85"/>
      <c r="I28" s="85"/>
      <c r="J28" s="176"/>
      <c r="K28" s="176">
        <v>6.66</v>
      </c>
      <c r="L28" s="85" t="s">
        <v>185</v>
      </c>
      <c r="M28" s="176">
        <v>1.45</v>
      </c>
      <c r="N28" s="176">
        <v>100.03570000000001</v>
      </c>
      <c r="O28" s="176">
        <v>100</v>
      </c>
      <c r="P28" s="85" t="s">
        <v>158</v>
      </c>
      <c r="Q28" s="177">
        <v>50000000</v>
      </c>
    </row>
    <row r="29" spans="1:17" x14ac:dyDescent="0.2">
      <c r="A29" s="83">
        <v>42297</v>
      </c>
      <c r="B29" s="172" t="s">
        <v>210</v>
      </c>
      <c r="C29" s="172" t="s">
        <v>209</v>
      </c>
      <c r="D29" s="191">
        <v>14</v>
      </c>
      <c r="E29" s="85" t="s">
        <v>212</v>
      </c>
      <c r="F29" s="85" t="s">
        <v>211</v>
      </c>
      <c r="G29" s="85" t="s">
        <v>212</v>
      </c>
      <c r="H29" s="85" t="s">
        <v>215</v>
      </c>
      <c r="I29" s="85"/>
      <c r="J29" s="176"/>
      <c r="K29" s="176">
        <v>1.4</v>
      </c>
      <c r="L29" s="85" t="s">
        <v>185</v>
      </c>
      <c r="M29" s="176">
        <v>4.125</v>
      </c>
      <c r="N29" s="176">
        <v>107.90949999999999</v>
      </c>
      <c r="O29" s="176">
        <v>100</v>
      </c>
      <c r="P29" s="85" t="s">
        <v>158</v>
      </c>
      <c r="Q29" s="177">
        <v>232000000</v>
      </c>
    </row>
    <row r="30" spans="1:17" x14ac:dyDescent="0.2">
      <c r="A30" s="114">
        <v>42332</v>
      </c>
      <c r="B30" s="170" t="s">
        <v>179</v>
      </c>
      <c r="C30" s="170" t="s">
        <v>230</v>
      </c>
      <c r="D30" s="115" t="s">
        <v>199</v>
      </c>
      <c r="E30" s="116"/>
      <c r="F30" s="116" t="s">
        <v>192</v>
      </c>
      <c r="G30" s="116"/>
      <c r="H30" s="116" t="s">
        <v>215</v>
      </c>
      <c r="I30" s="116" t="s">
        <v>235</v>
      </c>
      <c r="J30" s="178">
        <v>4</v>
      </c>
      <c r="K30" s="178">
        <v>1.5</v>
      </c>
      <c r="L30" s="179" t="s">
        <v>154</v>
      </c>
      <c r="M30" s="178">
        <v>1.25</v>
      </c>
      <c r="N30" s="178">
        <v>100</v>
      </c>
      <c r="O30" s="178">
        <v>100</v>
      </c>
      <c r="P30" s="116" t="s">
        <v>155</v>
      </c>
      <c r="Q30" s="173">
        <v>2150500000</v>
      </c>
    </row>
    <row r="31" spans="1:17" x14ac:dyDescent="0.2">
      <c r="A31" s="83">
        <v>42332</v>
      </c>
      <c r="B31" s="172" t="s">
        <v>179</v>
      </c>
      <c r="C31" s="172" t="s">
        <v>230</v>
      </c>
      <c r="D31" s="84" t="s">
        <v>200</v>
      </c>
      <c r="E31" s="85"/>
      <c r="F31" s="85" t="s">
        <v>201</v>
      </c>
      <c r="G31" s="85"/>
      <c r="H31" s="85" t="s">
        <v>236</v>
      </c>
      <c r="I31" s="85" t="s">
        <v>237</v>
      </c>
      <c r="J31" s="176">
        <v>4</v>
      </c>
      <c r="K31" s="176">
        <v>4.2300000000000004</v>
      </c>
      <c r="L31" s="85" t="s">
        <v>154</v>
      </c>
      <c r="M31" s="176">
        <v>1.5</v>
      </c>
      <c r="N31" s="176">
        <v>100</v>
      </c>
      <c r="O31" s="176">
        <v>100</v>
      </c>
      <c r="P31" s="85" t="s">
        <v>155</v>
      </c>
      <c r="Q31" s="177">
        <v>379500000</v>
      </c>
    </row>
    <row r="32" spans="1:17" x14ac:dyDescent="0.2">
      <c r="A32" s="74">
        <v>42334</v>
      </c>
      <c r="B32" s="171" t="s">
        <v>157</v>
      </c>
      <c r="C32" s="171" t="s">
        <v>231</v>
      </c>
      <c r="D32" s="75" t="s">
        <v>199</v>
      </c>
      <c r="E32" s="73"/>
      <c r="F32" s="73"/>
      <c r="G32" s="73" t="s">
        <v>224</v>
      </c>
      <c r="H32" s="73" t="s">
        <v>94</v>
      </c>
      <c r="I32" s="73"/>
      <c r="J32" s="174">
        <v>4</v>
      </c>
      <c r="K32" s="174">
        <v>3.32</v>
      </c>
      <c r="L32" s="73" t="s">
        <v>225</v>
      </c>
      <c r="M32" s="174">
        <v>1</v>
      </c>
      <c r="N32" s="174">
        <v>100</v>
      </c>
      <c r="O32" s="174">
        <v>100</v>
      </c>
      <c r="P32" s="73" t="s">
        <v>155</v>
      </c>
      <c r="Q32" s="175">
        <v>225500000</v>
      </c>
    </row>
    <row r="33" spans="1:17" x14ac:dyDescent="0.2">
      <c r="A33" s="74">
        <v>42334</v>
      </c>
      <c r="B33" s="171" t="s">
        <v>157</v>
      </c>
      <c r="C33" s="171" t="s">
        <v>231</v>
      </c>
      <c r="D33" s="75" t="s">
        <v>200</v>
      </c>
      <c r="E33" s="73"/>
      <c r="F33" s="73"/>
      <c r="G33" s="73" t="s">
        <v>238</v>
      </c>
      <c r="H33" s="73" t="s">
        <v>239</v>
      </c>
      <c r="I33" s="73"/>
      <c r="J33" s="174">
        <v>4</v>
      </c>
      <c r="K33" s="174">
        <v>4.92</v>
      </c>
      <c r="L33" s="73" t="s">
        <v>225</v>
      </c>
      <c r="M33" s="174">
        <v>1.4</v>
      </c>
      <c r="N33" s="174">
        <v>100</v>
      </c>
      <c r="O33" s="174">
        <v>100</v>
      </c>
      <c r="P33" s="73" t="s">
        <v>155</v>
      </c>
      <c r="Q33" s="175">
        <v>36500000</v>
      </c>
    </row>
    <row r="34" spans="1:17" x14ac:dyDescent="0.2">
      <c r="A34" s="83">
        <v>42334</v>
      </c>
      <c r="B34" s="172" t="s">
        <v>157</v>
      </c>
      <c r="C34" s="172" t="s">
        <v>231</v>
      </c>
      <c r="D34" s="84" t="s">
        <v>240</v>
      </c>
      <c r="E34" s="85"/>
      <c r="F34" s="85"/>
      <c r="G34" s="85"/>
      <c r="H34" s="85"/>
      <c r="I34" s="85"/>
      <c r="J34" s="176">
        <v>4</v>
      </c>
      <c r="K34" s="176">
        <v>5.68</v>
      </c>
      <c r="L34" s="85" t="s">
        <v>185</v>
      </c>
      <c r="M34" s="176">
        <v>2.2999999999999998</v>
      </c>
      <c r="N34" s="176">
        <v>100</v>
      </c>
      <c r="O34" s="176">
        <v>100</v>
      </c>
      <c r="P34" s="85" t="s">
        <v>155</v>
      </c>
      <c r="Q34" s="177">
        <v>53000000</v>
      </c>
    </row>
    <row r="35" spans="1:17" x14ac:dyDescent="0.2">
      <c r="A35" s="74">
        <v>42341</v>
      </c>
      <c r="B35" s="171" t="s">
        <v>179</v>
      </c>
      <c r="C35" s="171" t="s">
        <v>242</v>
      </c>
      <c r="D35" s="75" t="s">
        <v>199</v>
      </c>
      <c r="E35" s="73"/>
      <c r="F35" s="73" t="s">
        <v>208</v>
      </c>
      <c r="G35" s="73"/>
      <c r="H35" s="116" t="s">
        <v>215</v>
      </c>
      <c r="I35" s="73" t="s">
        <v>94</v>
      </c>
      <c r="J35" s="174">
        <v>10</v>
      </c>
      <c r="K35" s="174">
        <v>0.87</v>
      </c>
      <c r="L35" s="73" t="s">
        <v>154</v>
      </c>
      <c r="M35" s="174">
        <v>0.3</v>
      </c>
      <c r="N35" s="174">
        <v>100</v>
      </c>
      <c r="O35" s="174">
        <v>100</v>
      </c>
      <c r="P35" s="73" t="s">
        <v>155</v>
      </c>
      <c r="Q35" s="175">
        <v>2100000000</v>
      </c>
    </row>
    <row r="36" spans="1:17" x14ac:dyDescent="0.2">
      <c r="A36" s="74">
        <v>42341</v>
      </c>
      <c r="B36" s="171" t="s">
        <v>179</v>
      </c>
      <c r="C36" s="171" t="s">
        <v>242</v>
      </c>
      <c r="D36" s="75" t="s">
        <v>200</v>
      </c>
      <c r="E36" s="73"/>
      <c r="F36" s="73" t="s">
        <v>201</v>
      </c>
      <c r="G36" s="73"/>
      <c r="H36" s="73" t="s">
        <v>217</v>
      </c>
      <c r="I36" s="73" t="s">
        <v>228</v>
      </c>
      <c r="J36" s="174">
        <v>10</v>
      </c>
      <c r="K36" s="174">
        <v>4.16</v>
      </c>
      <c r="L36" s="73" t="s">
        <v>154</v>
      </c>
      <c r="M36" s="174">
        <v>0.5</v>
      </c>
      <c r="N36" s="174">
        <v>100</v>
      </c>
      <c r="O36" s="174">
        <v>100</v>
      </c>
      <c r="P36" s="73" t="s">
        <v>155</v>
      </c>
      <c r="Q36" s="175">
        <v>700000000</v>
      </c>
    </row>
    <row r="37" spans="1:17" x14ac:dyDescent="0.2">
      <c r="A37" s="83">
        <v>42341</v>
      </c>
      <c r="B37" s="172" t="s">
        <v>179</v>
      </c>
      <c r="C37" s="172" t="s">
        <v>242</v>
      </c>
      <c r="D37" s="84" t="s">
        <v>205</v>
      </c>
      <c r="E37" s="85"/>
      <c r="F37" s="85" t="s">
        <v>191</v>
      </c>
      <c r="G37" s="85"/>
      <c r="H37" s="85" t="s">
        <v>158</v>
      </c>
      <c r="I37" s="85" t="s">
        <v>158</v>
      </c>
      <c r="J37" s="176">
        <v>10</v>
      </c>
      <c r="K37" s="176">
        <v>4.76</v>
      </c>
      <c r="L37" s="85" t="s">
        <v>154</v>
      </c>
      <c r="M37" s="176">
        <v>0.65</v>
      </c>
      <c r="N37" s="176">
        <v>100</v>
      </c>
      <c r="O37" s="176">
        <v>100</v>
      </c>
      <c r="P37" s="85" t="s">
        <v>155</v>
      </c>
      <c r="Q37" s="177">
        <v>140000000</v>
      </c>
    </row>
    <row r="38" spans="1:17" x14ac:dyDescent="0.2">
      <c r="A38" s="114">
        <v>42341</v>
      </c>
      <c r="B38" s="170" t="s">
        <v>156</v>
      </c>
      <c r="C38" s="170" t="s">
        <v>243</v>
      </c>
      <c r="D38" s="115" t="s">
        <v>199</v>
      </c>
      <c r="E38" s="116"/>
      <c r="F38" s="116" t="s">
        <v>192</v>
      </c>
      <c r="G38" s="116"/>
      <c r="H38" s="116" t="s">
        <v>96</v>
      </c>
      <c r="I38" s="116" t="s">
        <v>235</v>
      </c>
      <c r="J38" s="178">
        <v>10</v>
      </c>
      <c r="K38" s="178">
        <v>4.09</v>
      </c>
      <c r="L38" s="179" t="s">
        <v>154</v>
      </c>
      <c r="M38" s="178">
        <v>0.2</v>
      </c>
      <c r="N38" s="178">
        <v>100</v>
      </c>
      <c r="O38" s="178">
        <v>100</v>
      </c>
      <c r="P38" s="116" t="s">
        <v>155</v>
      </c>
      <c r="Q38" s="173">
        <v>702000000</v>
      </c>
    </row>
    <row r="39" spans="1:17" x14ac:dyDescent="0.2">
      <c r="A39" s="83">
        <v>42341</v>
      </c>
      <c r="B39" s="172" t="s">
        <v>156</v>
      </c>
      <c r="C39" s="172" t="s">
        <v>243</v>
      </c>
      <c r="D39" s="84" t="s">
        <v>200</v>
      </c>
      <c r="E39" s="85"/>
      <c r="F39" s="85" t="s">
        <v>201</v>
      </c>
      <c r="G39" s="85"/>
      <c r="H39" s="85" t="s">
        <v>158</v>
      </c>
      <c r="I39" s="85" t="s">
        <v>237</v>
      </c>
      <c r="J39" s="176">
        <v>10</v>
      </c>
      <c r="K39" s="176">
        <v>13.39</v>
      </c>
      <c r="L39" s="85" t="s">
        <v>154</v>
      </c>
      <c r="M39" s="176">
        <v>0.3</v>
      </c>
      <c r="N39" s="176">
        <v>100</v>
      </c>
      <c r="O39" s="176">
        <v>100</v>
      </c>
      <c r="P39" s="85" t="s">
        <v>155</v>
      </c>
      <c r="Q39" s="177">
        <v>198000000</v>
      </c>
    </row>
    <row r="40" spans="1:17" x14ac:dyDescent="0.2">
      <c r="A40" s="114">
        <v>42348</v>
      </c>
      <c r="B40" s="170" t="s">
        <v>179</v>
      </c>
      <c r="C40" s="170" t="s">
        <v>244</v>
      </c>
      <c r="D40" s="115" t="s">
        <v>199</v>
      </c>
      <c r="E40" s="116"/>
      <c r="F40" s="116" t="s">
        <v>208</v>
      </c>
      <c r="G40" s="116"/>
      <c r="H40" s="116" t="s">
        <v>215</v>
      </c>
      <c r="I40" s="116" t="s">
        <v>233</v>
      </c>
      <c r="J40" s="178">
        <v>7</v>
      </c>
      <c r="K40" s="178">
        <v>1.96</v>
      </c>
      <c r="L40" s="179" t="s">
        <v>154</v>
      </c>
      <c r="M40" s="178">
        <v>0.3</v>
      </c>
      <c r="N40" s="178">
        <v>100</v>
      </c>
      <c r="O40" s="178">
        <v>100</v>
      </c>
      <c r="P40" s="116" t="s">
        <v>155</v>
      </c>
      <c r="Q40" s="173">
        <v>596700000</v>
      </c>
    </row>
    <row r="41" spans="1:17" x14ac:dyDescent="0.2">
      <c r="A41" s="83">
        <v>42348</v>
      </c>
      <c r="B41" s="172" t="s">
        <v>179</v>
      </c>
      <c r="C41" s="172" t="s">
        <v>244</v>
      </c>
      <c r="D41" s="84" t="s">
        <v>200</v>
      </c>
      <c r="E41" s="85"/>
      <c r="F41" s="85" t="s">
        <v>246</v>
      </c>
      <c r="G41" s="85"/>
      <c r="H41" s="85" t="s">
        <v>217</v>
      </c>
      <c r="I41" s="85" t="s">
        <v>228</v>
      </c>
      <c r="J41" s="176">
        <v>7</v>
      </c>
      <c r="K41" s="176">
        <v>6.12</v>
      </c>
      <c r="L41" s="85" t="s">
        <v>154</v>
      </c>
      <c r="M41" s="176">
        <v>0.5</v>
      </c>
      <c r="N41" s="176">
        <v>100</v>
      </c>
      <c r="O41" s="176">
        <v>100</v>
      </c>
      <c r="P41" s="85" t="s">
        <v>155</v>
      </c>
      <c r="Q41" s="177">
        <v>183300000</v>
      </c>
    </row>
    <row r="42" spans="1:17" x14ac:dyDescent="0.2">
      <c r="A42" s="74">
        <v>42348</v>
      </c>
      <c r="B42" s="171" t="s">
        <v>156</v>
      </c>
      <c r="C42" s="171" t="s">
        <v>245</v>
      </c>
      <c r="D42" s="75" t="s">
        <v>199</v>
      </c>
      <c r="E42" s="73"/>
      <c r="F42" s="73" t="s">
        <v>195</v>
      </c>
      <c r="G42" s="73"/>
      <c r="H42" s="73" t="s">
        <v>215</v>
      </c>
      <c r="I42" s="73" t="s">
        <v>235</v>
      </c>
      <c r="J42" s="174">
        <v>5</v>
      </c>
      <c r="K42" s="174">
        <v>6.12</v>
      </c>
      <c r="L42" s="73" t="s">
        <v>154</v>
      </c>
      <c r="M42" s="174">
        <v>0.6</v>
      </c>
      <c r="N42" s="174">
        <v>100</v>
      </c>
      <c r="O42" s="174">
        <v>100</v>
      </c>
      <c r="P42" s="73" t="s">
        <v>155</v>
      </c>
      <c r="Q42" s="175">
        <v>1013600000</v>
      </c>
    </row>
    <row r="43" spans="1:17" x14ac:dyDescent="0.2">
      <c r="A43" s="74">
        <v>42348</v>
      </c>
      <c r="B43" s="171" t="s">
        <v>156</v>
      </c>
      <c r="C43" s="171" t="s">
        <v>245</v>
      </c>
      <c r="D43" s="75" t="s">
        <v>200</v>
      </c>
      <c r="E43" s="73"/>
      <c r="F43" s="73" t="s">
        <v>201</v>
      </c>
      <c r="G43" s="73"/>
      <c r="H43" s="73" t="s">
        <v>218</v>
      </c>
      <c r="I43" s="73" t="s">
        <v>234</v>
      </c>
      <c r="J43" s="174">
        <v>5</v>
      </c>
      <c r="K43" s="174">
        <v>17.95</v>
      </c>
      <c r="L43" s="73" t="s">
        <v>154</v>
      </c>
      <c r="M43" s="174">
        <v>0.63</v>
      </c>
      <c r="N43" s="174">
        <v>100</v>
      </c>
      <c r="O43" s="174">
        <v>100</v>
      </c>
      <c r="P43" s="73" t="s">
        <v>155</v>
      </c>
      <c r="Q43" s="175">
        <v>261400000</v>
      </c>
    </row>
    <row r="44" spans="1:17" x14ac:dyDescent="0.2">
      <c r="A44" s="83">
        <v>42348</v>
      </c>
      <c r="B44" s="172" t="s">
        <v>156</v>
      </c>
      <c r="C44" s="172" t="s">
        <v>245</v>
      </c>
      <c r="D44" s="84" t="s">
        <v>205</v>
      </c>
      <c r="E44" s="85"/>
      <c r="F44" s="85" t="s">
        <v>191</v>
      </c>
      <c r="G44" s="85"/>
      <c r="H44" s="85" t="s">
        <v>158</v>
      </c>
      <c r="I44" s="85" t="s">
        <v>158</v>
      </c>
      <c r="J44" s="176">
        <v>5</v>
      </c>
      <c r="K44" s="176">
        <v>19.34</v>
      </c>
      <c r="L44" s="85" t="s">
        <v>154</v>
      </c>
      <c r="M44" s="176">
        <v>0.65</v>
      </c>
      <c r="N44" s="176">
        <v>100</v>
      </c>
      <c r="O44" s="176">
        <v>100</v>
      </c>
      <c r="P44" s="85" t="s">
        <v>155</v>
      </c>
      <c r="Q44" s="177">
        <v>63700000</v>
      </c>
    </row>
    <row r="45" spans="1:17" x14ac:dyDescent="0.2">
      <c r="A45" s="74">
        <v>42383</v>
      </c>
      <c r="B45" s="171" t="s">
        <v>156</v>
      </c>
      <c r="C45" s="171" t="s">
        <v>249</v>
      </c>
      <c r="D45" s="75" t="s">
        <v>200</v>
      </c>
      <c r="E45" s="73"/>
      <c r="F45" s="73" t="s">
        <v>201</v>
      </c>
      <c r="G45" s="73"/>
      <c r="H45" s="73" t="s">
        <v>158</v>
      </c>
      <c r="I45" s="73"/>
      <c r="J45" s="174"/>
      <c r="K45" s="174">
        <v>18.32</v>
      </c>
      <c r="L45" s="73" t="s">
        <v>225</v>
      </c>
      <c r="M45" s="174">
        <v>0.3</v>
      </c>
      <c r="N45" s="174">
        <v>100</v>
      </c>
      <c r="O45" s="174">
        <v>100</v>
      </c>
      <c r="P45" s="73" t="s">
        <v>158</v>
      </c>
      <c r="Q45" s="175">
        <v>135000000</v>
      </c>
    </row>
    <row r="46" spans="1:17" x14ac:dyDescent="0.2">
      <c r="A46" s="83">
        <v>42383</v>
      </c>
      <c r="B46" s="172" t="s">
        <v>156</v>
      </c>
      <c r="C46" s="172" t="s">
        <v>249</v>
      </c>
      <c r="D46" s="84" t="s">
        <v>199</v>
      </c>
      <c r="E46" s="85"/>
      <c r="F46" s="85" t="s">
        <v>192</v>
      </c>
      <c r="G46" s="85"/>
      <c r="H46" s="85" t="s">
        <v>96</v>
      </c>
      <c r="I46" s="85"/>
      <c r="J46" s="176"/>
      <c r="K46" s="176">
        <v>6.14</v>
      </c>
      <c r="L46" s="85" t="s">
        <v>225</v>
      </c>
      <c r="M46" s="176">
        <v>0.2</v>
      </c>
      <c r="N46" s="176">
        <v>100</v>
      </c>
      <c r="O46" s="176">
        <v>100</v>
      </c>
      <c r="P46" s="85" t="s">
        <v>158</v>
      </c>
      <c r="Q46" s="177">
        <v>615000000</v>
      </c>
    </row>
    <row r="47" spans="1:17" ht="12" x14ac:dyDescent="0.2">
      <c r="A47" s="83">
        <v>42383</v>
      </c>
      <c r="B47" s="172" t="s">
        <v>210</v>
      </c>
      <c r="C47" s="172" t="s">
        <v>267</v>
      </c>
      <c r="D47" s="191"/>
      <c r="E47" s="85" t="s">
        <v>195</v>
      </c>
      <c r="F47" s="85"/>
      <c r="G47" s="85" t="s">
        <v>197</v>
      </c>
      <c r="H47" s="85"/>
      <c r="I47" s="85"/>
      <c r="J47" s="176" t="s">
        <v>185</v>
      </c>
      <c r="K47" s="176"/>
      <c r="L47" s="85"/>
      <c r="M47" s="176"/>
      <c r="N47" s="176"/>
      <c r="O47" s="176"/>
      <c r="P47" s="85" t="s">
        <v>158</v>
      </c>
      <c r="Q47" s="177">
        <v>3000000000</v>
      </c>
    </row>
    <row r="48" spans="1:17" x14ac:dyDescent="0.2">
      <c r="A48" s="74">
        <v>42423</v>
      </c>
      <c r="B48" s="171" t="s">
        <v>156</v>
      </c>
      <c r="C48" s="171" t="s">
        <v>250</v>
      </c>
      <c r="D48" s="75" t="s">
        <v>199</v>
      </c>
      <c r="E48" s="73"/>
      <c r="F48" s="73" t="s">
        <v>195</v>
      </c>
      <c r="G48" s="73"/>
      <c r="H48" s="73"/>
      <c r="I48" s="73"/>
      <c r="J48" s="174"/>
      <c r="K48" s="174">
        <v>5.91</v>
      </c>
      <c r="L48" s="73" t="s">
        <v>154</v>
      </c>
      <c r="M48" s="174">
        <v>0.5</v>
      </c>
      <c r="N48" s="174">
        <v>100</v>
      </c>
      <c r="O48" s="174">
        <v>100</v>
      </c>
      <c r="P48" s="73" t="s">
        <v>155</v>
      </c>
      <c r="Q48" s="175">
        <v>12851000000</v>
      </c>
    </row>
    <row r="49" spans="1:17" x14ac:dyDescent="0.2">
      <c r="A49" s="83">
        <v>42423</v>
      </c>
      <c r="B49" s="172" t="s">
        <v>156</v>
      </c>
      <c r="C49" s="172" t="s">
        <v>250</v>
      </c>
      <c r="D49" s="84" t="s">
        <v>200</v>
      </c>
      <c r="E49" s="85"/>
      <c r="F49" s="85" t="s">
        <v>251</v>
      </c>
      <c r="G49" s="85"/>
      <c r="H49" s="85"/>
      <c r="I49" s="85"/>
      <c r="J49" s="176"/>
      <c r="K49" s="176">
        <v>13.05</v>
      </c>
      <c r="L49" s="85" t="s">
        <v>154</v>
      </c>
      <c r="M49" s="176">
        <v>0.65</v>
      </c>
      <c r="N49" s="176">
        <v>100</v>
      </c>
      <c r="O49" s="176">
        <v>100</v>
      </c>
      <c r="P49" s="85" t="s">
        <v>155</v>
      </c>
      <c r="Q49" s="177">
        <v>1349000000</v>
      </c>
    </row>
    <row r="50" spans="1:17" x14ac:dyDescent="0.2">
      <c r="A50" s="74">
        <v>42423</v>
      </c>
      <c r="B50" s="171" t="s">
        <v>157</v>
      </c>
      <c r="C50" s="171" t="s">
        <v>252</v>
      </c>
      <c r="D50" s="75" t="s">
        <v>199</v>
      </c>
      <c r="E50" s="73" t="s">
        <v>224</v>
      </c>
      <c r="F50" s="73" t="s">
        <v>208</v>
      </c>
      <c r="G50" s="73"/>
      <c r="H50" s="73"/>
      <c r="I50" s="73"/>
      <c r="J50" s="174">
        <v>5</v>
      </c>
      <c r="K50" s="174">
        <v>1.53</v>
      </c>
      <c r="L50" s="73" t="s">
        <v>225</v>
      </c>
      <c r="M50" s="174">
        <v>1.05</v>
      </c>
      <c r="N50" s="174">
        <v>100</v>
      </c>
      <c r="O50" s="174">
        <v>100</v>
      </c>
      <c r="P50" s="73" t="s">
        <v>158</v>
      </c>
      <c r="Q50" s="175">
        <v>858000000</v>
      </c>
    </row>
    <row r="51" spans="1:17" x14ac:dyDescent="0.2">
      <c r="A51" s="83">
        <v>42423</v>
      </c>
      <c r="B51" s="172" t="s">
        <v>157</v>
      </c>
      <c r="C51" s="172" t="s">
        <v>252</v>
      </c>
      <c r="D51" s="84" t="s">
        <v>200</v>
      </c>
      <c r="E51" s="85" t="s">
        <v>183</v>
      </c>
      <c r="F51" s="85" t="s">
        <v>195</v>
      </c>
      <c r="G51" s="85"/>
      <c r="H51" s="85"/>
      <c r="I51" s="85"/>
      <c r="J51" s="176">
        <v>5</v>
      </c>
      <c r="K51" s="176">
        <v>2.46</v>
      </c>
      <c r="L51" s="85" t="s">
        <v>185</v>
      </c>
      <c r="M51" s="176">
        <v>1.4842</v>
      </c>
      <c r="N51" s="176">
        <v>100</v>
      </c>
      <c r="O51" s="176">
        <v>100</v>
      </c>
      <c r="P51" s="85" t="s">
        <v>158</v>
      </c>
      <c r="Q51" s="177">
        <v>28900000</v>
      </c>
    </row>
    <row r="52" spans="1:17" x14ac:dyDescent="0.2">
      <c r="A52" s="74">
        <v>42439</v>
      </c>
      <c r="B52" s="171" t="s">
        <v>157</v>
      </c>
      <c r="C52" s="171" t="s">
        <v>258</v>
      </c>
      <c r="D52" s="75" t="s">
        <v>199</v>
      </c>
      <c r="E52" s="73"/>
      <c r="F52" s="73" t="s">
        <v>208</v>
      </c>
      <c r="G52" s="73"/>
      <c r="H52" s="73" t="s">
        <v>95</v>
      </c>
      <c r="I52" s="73"/>
      <c r="J52" s="174">
        <v>5</v>
      </c>
      <c r="K52" s="174">
        <v>5.2</v>
      </c>
      <c r="L52" s="73" t="s">
        <v>185</v>
      </c>
      <c r="M52" s="174">
        <v>1.25</v>
      </c>
      <c r="N52" s="174">
        <v>100</v>
      </c>
      <c r="O52" s="174">
        <v>100</v>
      </c>
      <c r="P52" s="73" t="s">
        <v>158</v>
      </c>
      <c r="Q52" s="175">
        <v>650200000</v>
      </c>
    </row>
    <row r="53" spans="1:17" x14ac:dyDescent="0.2">
      <c r="A53" s="74">
        <v>42439</v>
      </c>
      <c r="B53" s="171" t="s">
        <v>157</v>
      </c>
      <c r="C53" s="171" t="s">
        <v>258</v>
      </c>
      <c r="D53" s="75" t="s">
        <v>200</v>
      </c>
      <c r="E53" s="73"/>
      <c r="F53" s="73" t="s">
        <v>260</v>
      </c>
      <c r="G53" s="73"/>
      <c r="H53" s="73" t="s">
        <v>96</v>
      </c>
      <c r="I53" s="73"/>
      <c r="J53" s="174">
        <v>5</v>
      </c>
      <c r="K53" s="174">
        <v>7.43</v>
      </c>
      <c r="L53" s="73" t="s">
        <v>185</v>
      </c>
      <c r="M53" s="174">
        <v>1.65</v>
      </c>
      <c r="N53" s="174">
        <v>100</v>
      </c>
      <c r="O53" s="174">
        <v>100</v>
      </c>
      <c r="P53" s="73" t="s">
        <v>155</v>
      </c>
      <c r="Q53" s="175">
        <v>30600000</v>
      </c>
    </row>
    <row r="54" spans="1:17" x14ac:dyDescent="0.2">
      <c r="A54" s="74">
        <v>42439</v>
      </c>
      <c r="B54" s="171" t="s">
        <v>157</v>
      </c>
      <c r="C54" s="171" t="s">
        <v>258</v>
      </c>
      <c r="D54" s="75" t="s">
        <v>205</v>
      </c>
      <c r="E54" s="73"/>
      <c r="F54" s="73" t="s">
        <v>181</v>
      </c>
      <c r="G54" s="73"/>
      <c r="H54" s="73" t="s">
        <v>97</v>
      </c>
      <c r="I54" s="73"/>
      <c r="J54" s="174">
        <v>5</v>
      </c>
      <c r="K54" s="174">
        <v>7.88</v>
      </c>
      <c r="L54" s="73" t="s">
        <v>185</v>
      </c>
      <c r="M54" s="174">
        <v>3.25</v>
      </c>
      <c r="N54" s="174">
        <v>100</v>
      </c>
      <c r="O54" s="174">
        <v>100</v>
      </c>
      <c r="P54" s="73" t="s">
        <v>155</v>
      </c>
      <c r="Q54" s="175">
        <v>42100000</v>
      </c>
    </row>
    <row r="55" spans="1:17" x14ac:dyDescent="0.2">
      <c r="A55" s="74">
        <v>42439</v>
      </c>
      <c r="B55" s="171" t="s">
        <v>157</v>
      </c>
      <c r="C55" s="171" t="s">
        <v>258</v>
      </c>
      <c r="D55" s="75" t="s">
        <v>261</v>
      </c>
      <c r="E55" s="73"/>
      <c r="F55" s="73" t="s">
        <v>262</v>
      </c>
      <c r="G55" s="73"/>
      <c r="H55" s="73" t="s">
        <v>263</v>
      </c>
      <c r="I55" s="73"/>
      <c r="J55" s="174">
        <v>5</v>
      </c>
      <c r="K55" s="174">
        <v>8</v>
      </c>
      <c r="L55" s="73" t="s">
        <v>185</v>
      </c>
      <c r="M55" s="174">
        <v>6</v>
      </c>
      <c r="N55" s="174">
        <v>100</v>
      </c>
      <c r="O55" s="174">
        <v>100</v>
      </c>
      <c r="P55" s="73" t="s">
        <v>155</v>
      </c>
      <c r="Q55" s="175">
        <v>23000000</v>
      </c>
    </row>
    <row r="56" spans="1:17" x14ac:dyDescent="0.2">
      <c r="A56" s="74">
        <v>42439</v>
      </c>
      <c r="B56" s="171" t="s">
        <v>157</v>
      </c>
      <c r="C56" s="171" t="s">
        <v>258</v>
      </c>
      <c r="D56" s="75" t="s">
        <v>264</v>
      </c>
      <c r="E56" s="73"/>
      <c r="F56" s="73"/>
      <c r="G56" s="73"/>
      <c r="H56" s="73"/>
      <c r="I56" s="73"/>
      <c r="J56" s="174">
        <v>5</v>
      </c>
      <c r="K56" s="174">
        <v>8</v>
      </c>
      <c r="L56" s="73" t="s">
        <v>185</v>
      </c>
      <c r="M56" s="174">
        <v>8</v>
      </c>
      <c r="N56" s="174">
        <v>100</v>
      </c>
      <c r="O56" s="174">
        <v>100</v>
      </c>
      <c r="P56" s="73" t="s">
        <v>155</v>
      </c>
      <c r="Q56" s="175">
        <v>19100000</v>
      </c>
    </row>
    <row r="57" spans="1:17" x14ac:dyDescent="0.2">
      <c r="A57" s="83">
        <v>42439</v>
      </c>
      <c r="B57" s="172" t="s">
        <v>157</v>
      </c>
      <c r="C57" s="172" t="s">
        <v>258</v>
      </c>
      <c r="D57" s="84" t="s">
        <v>265</v>
      </c>
      <c r="E57" s="85"/>
      <c r="F57" s="85"/>
      <c r="G57" s="85"/>
      <c r="H57" s="85"/>
      <c r="I57" s="85"/>
      <c r="J57" s="176">
        <v>5</v>
      </c>
      <c r="K57" s="176">
        <v>8</v>
      </c>
      <c r="L57" s="85" t="s">
        <v>185</v>
      </c>
      <c r="M57" s="176">
        <v>8</v>
      </c>
      <c r="N57" s="176">
        <v>100</v>
      </c>
      <c r="O57" s="176">
        <v>100</v>
      </c>
      <c r="P57" s="85" t="s">
        <v>155</v>
      </c>
      <c r="Q57" s="177">
        <v>15300000</v>
      </c>
    </row>
    <row r="58" spans="1:17" ht="12.75" x14ac:dyDescent="0.2">
      <c r="A58" s="225">
        <v>42439</v>
      </c>
      <c r="B58" s="226" t="s">
        <v>156</v>
      </c>
      <c r="C58" s="226" t="s">
        <v>259</v>
      </c>
      <c r="D58" s="227" t="s">
        <v>199</v>
      </c>
      <c r="E58" s="223" t="s">
        <v>224</v>
      </c>
      <c r="F58" s="228"/>
      <c r="G58" s="228"/>
      <c r="H58" s="223" t="s">
        <v>94</v>
      </c>
      <c r="I58" s="229"/>
      <c r="J58" s="230">
        <v>5</v>
      </c>
      <c r="K58" s="230">
        <v>3.82</v>
      </c>
      <c r="L58" s="223" t="s">
        <v>154</v>
      </c>
      <c r="M58" s="228"/>
      <c r="N58" s="230">
        <v>100</v>
      </c>
      <c r="O58" s="230">
        <v>100</v>
      </c>
      <c r="P58" s="223" t="s">
        <v>158</v>
      </c>
      <c r="Q58" s="231">
        <v>421000000</v>
      </c>
    </row>
    <row r="59" spans="1:17" ht="12.75" x14ac:dyDescent="0.2">
      <c r="A59" s="224" t="s">
        <v>266</v>
      </c>
      <c r="B59" s="214"/>
      <c r="C59" s="214"/>
      <c r="D59" s="215"/>
      <c r="E59" s="216"/>
      <c r="F59" s="192"/>
      <c r="G59" s="216"/>
      <c r="H59" s="192"/>
      <c r="I59" s="192"/>
      <c r="J59" s="216"/>
      <c r="K59" s="192"/>
      <c r="L59" s="192"/>
      <c r="M59" s="192"/>
      <c r="N59" s="192"/>
      <c r="O59" s="217"/>
      <c r="P59" s="36"/>
      <c r="Q59" s="217"/>
    </row>
    <row r="60" spans="1:17" x14ac:dyDescent="0.2">
      <c r="A60" s="43" t="s">
        <v>0</v>
      </c>
      <c r="D60" s="41"/>
      <c r="I60" s="42"/>
      <c r="K60" s="22"/>
      <c r="L60" s="42"/>
      <c r="O60" s="47"/>
      <c r="P60" s="45"/>
      <c r="Q60" s="25"/>
    </row>
    <row r="61" spans="1:17" x14ac:dyDescent="0.2">
      <c r="A61" s="72" t="s">
        <v>1</v>
      </c>
      <c r="D61" s="41"/>
      <c r="I61" s="42"/>
      <c r="K61" s="22"/>
      <c r="L61" s="42"/>
      <c r="O61" s="47"/>
      <c r="P61" s="45"/>
      <c r="Q61" s="25"/>
    </row>
    <row r="62" spans="1:17" x14ac:dyDescent="0.2">
      <c r="A62" s="43" t="s">
        <v>47</v>
      </c>
      <c r="D62" s="41"/>
      <c r="I62" s="42"/>
      <c r="K62" s="22"/>
      <c r="L62" s="42"/>
      <c r="O62" s="47"/>
      <c r="P62" s="45"/>
      <c r="Q62" s="25"/>
    </row>
    <row r="63" spans="1:17" x14ac:dyDescent="0.2">
      <c r="F63" s="22"/>
      <c r="G63" s="22"/>
      <c r="H63" s="22"/>
      <c r="I63" s="42"/>
      <c r="J63" s="47"/>
      <c r="K63" s="47"/>
      <c r="M63" s="45"/>
      <c r="N63" s="25"/>
      <c r="O63" s="2"/>
      <c r="P63" s="2"/>
    </row>
    <row r="64" spans="1:17" x14ac:dyDescent="0.2">
      <c r="F64" s="22"/>
      <c r="G64" s="22"/>
      <c r="H64" s="22"/>
      <c r="I64" s="42"/>
      <c r="J64" s="47"/>
      <c r="K64" s="47"/>
      <c r="M64" s="45"/>
      <c r="N64" s="25"/>
      <c r="O64" s="2"/>
      <c r="P64" s="2"/>
    </row>
    <row r="65" spans="6:16" x14ac:dyDescent="0.2">
      <c r="F65" s="22"/>
      <c r="G65" s="22"/>
      <c r="H65" s="22"/>
      <c r="I65" s="42"/>
      <c r="J65" s="47"/>
      <c r="K65" s="47"/>
      <c r="M65" s="45"/>
      <c r="N65" s="25"/>
      <c r="O65" s="2"/>
      <c r="P65" s="2"/>
    </row>
    <row r="66" spans="6:16" x14ac:dyDescent="0.2">
      <c r="F66" s="22"/>
      <c r="G66" s="22"/>
      <c r="H66" s="22"/>
      <c r="I66" s="42"/>
      <c r="J66" s="47"/>
      <c r="K66" s="47"/>
      <c r="M66" s="45"/>
      <c r="N66" s="25"/>
      <c r="O66" s="2"/>
      <c r="P66" s="2"/>
    </row>
    <row r="67" spans="6:16" x14ac:dyDescent="0.2">
      <c r="G67" s="22"/>
      <c r="H67" s="22"/>
      <c r="J67" s="42"/>
      <c r="K67" s="47"/>
      <c r="N67" s="45"/>
      <c r="O67" s="188"/>
      <c r="P67" s="2"/>
    </row>
    <row r="68" spans="6:16" x14ac:dyDescent="0.2">
      <c r="G68" s="22"/>
      <c r="H68" s="22"/>
      <c r="J68" s="42"/>
      <c r="K68" s="47"/>
      <c r="N68" s="45"/>
      <c r="O68" s="25"/>
      <c r="P68" s="2"/>
    </row>
    <row r="69" spans="6:16" x14ac:dyDescent="0.2">
      <c r="G69" s="22"/>
      <c r="H69" s="22"/>
      <c r="J69" s="42"/>
      <c r="K69" s="47"/>
      <c r="N69" s="45"/>
      <c r="O69" s="25"/>
      <c r="P69" s="2"/>
    </row>
    <row r="70" spans="6:16" x14ac:dyDescent="0.2">
      <c r="G70" s="22"/>
      <c r="H70" s="22"/>
      <c r="J70" s="42"/>
      <c r="K70" s="47"/>
      <c r="N70" s="45"/>
      <c r="O70" s="25"/>
      <c r="P70" s="2"/>
    </row>
    <row r="71" spans="6:16" x14ac:dyDescent="0.2">
      <c r="G71" s="22"/>
      <c r="H71" s="22"/>
      <c r="J71" s="42"/>
      <c r="K71" s="47"/>
      <c r="N71" s="45"/>
      <c r="O71" s="25"/>
      <c r="P71" s="2"/>
    </row>
    <row r="72" spans="6:16" x14ac:dyDescent="0.2">
      <c r="G72" s="22"/>
      <c r="H72" s="22"/>
      <c r="J72" s="42"/>
      <c r="K72" s="47"/>
      <c r="N72" s="45"/>
      <c r="O72" s="25"/>
      <c r="P72" s="2"/>
    </row>
    <row r="73" spans="6:16" x14ac:dyDescent="0.2">
      <c r="G73" s="22"/>
      <c r="H73" s="22"/>
      <c r="J73" s="42"/>
      <c r="K73" s="47"/>
      <c r="N73" s="45"/>
      <c r="O73" s="25"/>
      <c r="P73" s="2"/>
    </row>
    <row r="74" spans="6:16" x14ac:dyDescent="0.2">
      <c r="G74" s="22"/>
      <c r="H74" s="22"/>
      <c r="J74" s="42"/>
      <c r="K74" s="47"/>
      <c r="N74" s="45"/>
      <c r="O74" s="25"/>
      <c r="P74" s="2"/>
    </row>
    <row r="75" spans="6:16" x14ac:dyDescent="0.2">
      <c r="G75" s="22"/>
      <c r="H75" s="22"/>
      <c r="J75" s="42"/>
      <c r="K75" s="47"/>
      <c r="N75" s="45"/>
      <c r="O75" s="25"/>
      <c r="P75" s="2"/>
    </row>
    <row r="76" spans="6:16" x14ac:dyDescent="0.2">
      <c r="G76" s="22"/>
      <c r="H76" s="22"/>
      <c r="J76" s="42"/>
      <c r="K76" s="47"/>
      <c r="N76" s="45"/>
      <c r="O76" s="25"/>
      <c r="P76" s="2"/>
    </row>
    <row r="77" spans="6:16" x14ac:dyDescent="0.2">
      <c r="G77" s="22"/>
      <c r="H77" s="22"/>
      <c r="J77" s="42"/>
      <c r="K77" s="47"/>
      <c r="N77" s="45"/>
      <c r="O77" s="25"/>
      <c r="P77" s="2"/>
    </row>
    <row r="78" spans="6:16" x14ac:dyDescent="0.2">
      <c r="G78" s="22"/>
      <c r="H78" s="22"/>
      <c r="J78" s="42"/>
      <c r="K78" s="47"/>
      <c r="N78" s="45"/>
      <c r="O78" s="25"/>
      <c r="P78" s="2"/>
    </row>
    <row r="79" spans="6:16" x14ac:dyDescent="0.2">
      <c r="G79" s="22"/>
      <c r="H79" s="22"/>
      <c r="J79" s="42"/>
      <c r="K79" s="47"/>
      <c r="N79" s="45"/>
      <c r="O79" s="25"/>
      <c r="P79" s="2"/>
    </row>
    <row r="80" spans="6:16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  <row r="92" spans="7:16" x14ac:dyDescent="0.2">
      <c r="G92" s="22"/>
      <c r="H92" s="22"/>
      <c r="J92" s="42"/>
      <c r="K92" s="47"/>
      <c r="N92" s="45"/>
      <c r="O92" s="25"/>
      <c r="P92" s="2"/>
    </row>
    <row r="93" spans="7:16" x14ac:dyDescent="0.2">
      <c r="G93" s="22"/>
      <c r="H93" s="22"/>
      <c r="J93" s="42"/>
      <c r="K93" s="47"/>
      <c r="N93" s="45"/>
      <c r="O93" s="25"/>
      <c r="P93" s="2"/>
    </row>
    <row r="94" spans="7:16" x14ac:dyDescent="0.2">
      <c r="G94" s="22"/>
      <c r="H94" s="22"/>
      <c r="J94" s="42"/>
      <c r="K94" s="47"/>
      <c r="N94" s="45"/>
      <c r="O94" s="25"/>
      <c r="P94" s="2"/>
    </row>
    <row r="95" spans="7:16" x14ac:dyDescent="0.2">
      <c r="G95" s="22"/>
      <c r="H95" s="22"/>
      <c r="J95" s="42"/>
      <c r="K95" s="47"/>
      <c r="N95" s="45"/>
      <c r="O95" s="25"/>
      <c r="P95" s="2"/>
    </row>
    <row r="96" spans="7:16" x14ac:dyDescent="0.2">
      <c r="G96" s="22"/>
      <c r="H96" s="22"/>
      <c r="J96" s="42"/>
      <c r="K96" s="47"/>
      <c r="N96" s="45"/>
      <c r="O96" s="25"/>
      <c r="P96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2017-10-05T07:23:43Z</dcterms:modified>
</cp:coreProperties>
</file>